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C:\Users\shokkakyo\Desktop\"/>
    </mc:Choice>
  </mc:AlternateContent>
  <xr:revisionPtr revIDLastSave="0" documentId="13_ncr:1_{335A2EFA-A699-4427-871E-6DC76C033DE2}" xr6:coauthVersionLast="47" xr6:coauthVersionMax="47" xr10:uidLastSave="{00000000-0000-0000-0000-000000000000}"/>
  <bookViews>
    <workbookView xWindow="0" yWindow="135" windowWidth="17160" windowHeight="15465" xr2:uid="{284FD60E-ED82-4515-B85A-94ABF8339E22}"/>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M52" i="1" l="1"/>
  <c r="J52" i="1"/>
  <c r="G52" i="1"/>
  <c r="D52" i="1"/>
  <c r="C52" i="1" s="1"/>
  <c r="O51" i="1"/>
  <c r="N51" i="1"/>
  <c r="M51" i="1"/>
  <c r="L51" i="1"/>
  <c r="K51" i="1"/>
  <c r="J51" i="1" s="1"/>
  <c r="I51" i="1"/>
  <c r="H51" i="1"/>
  <c r="G51" i="1" s="1"/>
  <c r="F51" i="1"/>
  <c r="E51" i="1"/>
  <c r="D51" i="1" s="1"/>
  <c r="C51" i="1" s="1"/>
  <c r="M48" i="1"/>
  <c r="J48" i="1"/>
  <c r="G48" i="1"/>
  <c r="D48" i="1"/>
  <c r="O47" i="1"/>
  <c r="N47" i="1"/>
  <c r="M47" i="1" s="1"/>
  <c r="L47" i="1"/>
  <c r="K47" i="1"/>
  <c r="I47" i="1"/>
  <c r="H47" i="1"/>
  <c r="F47" i="1"/>
  <c r="E47" i="1"/>
  <c r="D47" i="1" s="1"/>
  <c r="M50" i="1"/>
  <c r="J50" i="1"/>
  <c r="G50" i="1"/>
  <c r="D50" i="1"/>
  <c r="O49" i="1"/>
  <c r="M49" i="1" s="1"/>
  <c r="N49" i="1"/>
  <c r="L49" i="1"/>
  <c r="K49" i="1"/>
  <c r="I49" i="1"/>
  <c r="H49" i="1"/>
  <c r="F49" i="1"/>
  <c r="E49" i="1"/>
  <c r="D49" i="1" s="1"/>
  <c r="M36" i="1"/>
  <c r="J36" i="1"/>
  <c r="G36" i="1"/>
  <c r="D36" i="1"/>
  <c r="M38" i="1"/>
  <c r="J38" i="1"/>
  <c r="G38" i="1"/>
  <c r="D38" i="1"/>
  <c r="M33" i="1"/>
  <c r="J33" i="1"/>
  <c r="G33" i="1"/>
  <c r="M18" i="1"/>
  <c r="J18" i="1"/>
  <c r="G18" i="1"/>
  <c r="D18" i="1"/>
  <c r="M15" i="1"/>
  <c r="J15" i="1"/>
  <c r="G15" i="1"/>
  <c r="D15" i="1"/>
  <c r="O14" i="1"/>
  <c r="N14" i="1"/>
  <c r="L14" i="1"/>
  <c r="K14" i="1"/>
  <c r="I14" i="1"/>
  <c r="H14" i="1"/>
  <c r="F14" i="1"/>
  <c r="E14" i="1"/>
  <c r="M44" i="1"/>
  <c r="J44" i="1"/>
  <c r="G44" i="1"/>
  <c r="D44" i="1"/>
  <c r="M35" i="1"/>
  <c r="J35" i="1"/>
  <c r="G35" i="1"/>
  <c r="D35" i="1"/>
  <c r="M37" i="1"/>
  <c r="J37" i="1"/>
  <c r="G37" i="1"/>
  <c r="D37" i="1"/>
  <c r="J6" i="1"/>
  <c r="M54" i="1"/>
  <c r="J54" i="1"/>
  <c r="G54" i="1"/>
  <c r="D54" i="1"/>
  <c r="O53" i="1"/>
  <c r="N53" i="1"/>
  <c r="L53" i="1"/>
  <c r="K53" i="1"/>
  <c r="I53" i="1"/>
  <c r="H53" i="1"/>
  <c r="F53" i="1"/>
  <c r="E53" i="1"/>
  <c r="L22" i="1"/>
  <c r="K22" i="1"/>
  <c r="J56" i="1"/>
  <c r="J46" i="1"/>
  <c r="J45" i="1"/>
  <c r="J43" i="1"/>
  <c r="J42" i="1"/>
  <c r="J40" i="1"/>
  <c r="J39" i="1"/>
  <c r="J34" i="1"/>
  <c r="J32" i="1"/>
  <c r="J31" i="1"/>
  <c r="J30" i="1"/>
  <c r="J29" i="1"/>
  <c r="J27" i="1"/>
  <c r="J26" i="1"/>
  <c r="J24" i="1"/>
  <c r="J23" i="1"/>
  <c r="J21" i="1"/>
  <c r="J20" i="1"/>
  <c r="J19" i="1"/>
  <c r="J17" i="1"/>
  <c r="J13" i="1"/>
  <c r="J12" i="1"/>
  <c r="J10" i="1"/>
  <c r="J9" i="1"/>
  <c r="L55" i="1"/>
  <c r="L41" i="1"/>
  <c r="L28" i="1"/>
  <c r="L25" i="1"/>
  <c r="L16" i="1"/>
  <c r="L11" i="1"/>
  <c r="L8" i="1"/>
  <c r="M43" i="1"/>
  <c r="G43" i="1"/>
  <c r="D43" i="1"/>
  <c r="M34" i="1"/>
  <c r="G34" i="1"/>
  <c r="D34" i="1"/>
  <c r="M30" i="1"/>
  <c r="G30" i="1"/>
  <c r="D30" i="1"/>
  <c r="O22" i="1"/>
  <c r="N22" i="1"/>
  <c r="I22" i="1"/>
  <c r="H22" i="1"/>
  <c r="F22" i="1"/>
  <c r="E22" i="1"/>
  <c r="M23" i="1"/>
  <c r="G23" i="1"/>
  <c r="D23" i="1"/>
  <c r="M19" i="1"/>
  <c r="G19" i="1"/>
  <c r="D19" i="1"/>
  <c r="M20" i="1"/>
  <c r="G20" i="1"/>
  <c r="D20" i="1"/>
  <c r="O11" i="1"/>
  <c r="N11" i="1"/>
  <c r="I11" i="1"/>
  <c r="H11" i="1"/>
  <c r="F11" i="1"/>
  <c r="E11" i="1"/>
  <c r="M12" i="1"/>
  <c r="G12" i="1"/>
  <c r="D12" i="1"/>
  <c r="C50" i="1" l="1"/>
  <c r="J47" i="1"/>
  <c r="C48" i="1"/>
  <c r="G47" i="1"/>
  <c r="J14" i="1"/>
  <c r="J49" i="1"/>
  <c r="G53" i="1"/>
  <c r="G49" i="1"/>
  <c r="C36" i="1"/>
  <c r="C38" i="1"/>
  <c r="C33" i="1"/>
  <c r="C18" i="1"/>
  <c r="G14" i="1"/>
  <c r="M14" i="1"/>
  <c r="C15" i="1"/>
  <c r="C44" i="1"/>
  <c r="D14" i="1"/>
  <c r="C35" i="1"/>
  <c r="C37" i="1"/>
  <c r="D53" i="1"/>
  <c r="M53" i="1"/>
  <c r="J22" i="1"/>
  <c r="J53" i="1"/>
  <c r="C54" i="1"/>
  <c r="C43" i="1"/>
  <c r="C34" i="1"/>
  <c r="C23" i="1"/>
  <c r="C30" i="1"/>
  <c r="C20" i="1"/>
  <c r="C19" i="1"/>
  <c r="C12" i="1"/>
  <c r="M21" i="1"/>
  <c r="M17" i="1"/>
  <c r="K55" i="1"/>
  <c r="J55" i="1" s="1"/>
  <c r="K41" i="1"/>
  <c r="J41" i="1" s="1"/>
  <c r="K28" i="1"/>
  <c r="J28" i="1" s="1"/>
  <c r="K25" i="1"/>
  <c r="J25" i="1" s="1"/>
  <c r="K16" i="1"/>
  <c r="J16" i="1" s="1"/>
  <c r="K11" i="1"/>
  <c r="J11" i="1" s="1"/>
  <c r="K8" i="1"/>
  <c r="J8" i="1" s="1"/>
  <c r="O55" i="1"/>
  <c r="N55" i="1"/>
  <c r="I55" i="1"/>
  <c r="H55" i="1"/>
  <c r="F55" i="1"/>
  <c r="E55" i="1"/>
  <c r="D6" i="1"/>
  <c r="J7" i="1" s="1"/>
  <c r="O41" i="1"/>
  <c r="N41" i="1"/>
  <c r="I41" i="1"/>
  <c r="H41" i="1"/>
  <c r="F41" i="1"/>
  <c r="E41" i="1"/>
  <c r="O28" i="1"/>
  <c r="N28" i="1"/>
  <c r="I28" i="1"/>
  <c r="H28" i="1"/>
  <c r="F28" i="1"/>
  <c r="E28" i="1"/>
  <c r="O25" i="1"/>
  <c r="N25" i="1"/>
  <c r="I25" i="1"/>
  <c r="H25" i="1"/>
  <c r="F25" i="1"/>
  <c r="E25" i="1"/>
  <c r="O16" i="1"/>
  <c r="N16" i="1"/>
  <c r="I16" i="1"/>
  <c r="H16" i="1"/>
  <c r="F16" i="1"/>
  <c r="E16" i="1"/>
  <c r="O8" i="1"/>
  <c r="N8" i="1"/>
  <c r="I8" i="1"/>
  <c r="H8" i="1"/>
  <c r="F8" i="1"/>
  <c r="E8" i="1"/>
  <c r="D9" i="1"/>
  <c r="D10" i="1"/>
  <c r="D13" i="1"/>
  <c r="D17" i="1"/>
  <c r="D21" i="1"/>
  <c r="D24" i="1"/>
  <c r="D26" i="1"/>
  <c r="D27" i="1"/>
  <c r="D29" i="1"/>
  <c r="D31" i="1"/>
  <c r="D32" i="1"/>
  <c r="D39" i="1"/>
  <c r="D40" i="1"/>
  <c r="D42" i="1"/>
  <c r="D45" i="1"/>
  <c r="D46" i="1"/>
  <c r="D56" i="1"/>
  <c r="G9" i="1"/>
  <c r="G10" i="1"/>
  <c r="G13" i="1"/>
  <c r="G17" i="1"/>
  <c r="G21" i="1"/>
  <c r="G24" i="1"/>
  <c r="G26" i="1"/>
  <c r="G27" i="1"/>
  <c r="G29" i="1"/>
  <c r="G31" i="1"/>
  <c r="G32" i="1"/>
  <c r="G39" i="1"/>
  <c r="G40" i="1"/>
  <c r="G42" i="1"/>
  <c r="G45" i="1"/>
  <c r="G46" i="1"/>
  <c r="G56" i="1"/>
  <c r="M9" i="1"/>
  <c r="M10" i="1"/>
  <c r="M13" i="1"/>
  <c r="M24" i="1"/>
  <c r="M26" i="1"/>
  <c r="M27" i="1"/>
  <c r="M29" i="1"/>
  <c r="M31" i="1"/>
  <c r="M32" i="1"/>
  <c r="M39" i="1"/>
  <c r="M40" i="1"/>
  <c r="M42" i="1"/>
  <c r="M45" i="1"/>
  <c r="M46" i="1"/>
  <c r="M56" i="1"/>
  <c r="M6" i="1"/>
  <c r="G6" i="1"/>
  <c r="C47" i="1" l="1"/>
  <c r="C49" i="1"/>
  <c r="C14" i="1"/>
  <c r="C53" i="1"/>
  <c r="C42" i="1"/>
  <c r="D55" i="1"/>
  <c r="M55" i="1"/>
  <c r="C56" i="1"/>
  <c r="C40" i="1"/>
  <c r="C31" i="1"/>
  <c r="C29" i="1"/>
  <c r="D28" i="1"/>
  <c r="D7" i="1"/>
  <c r="C46" i="1"/>
  <c r="C45" i="1"/>
  <c r="C39" i="1"/>
  <c r="C26" i="1"/>
  <c r="C24" i="1"/>
  <c r="C13" i="1"/>
  <c r="C9" i="1"/>
  <c r="G28" i="1"/>
  <c r="C21" i="1"/>
  <c r="C17" i="1"/>
  <c r="C32" i="1"/>
  <c r="C27" i="1"/>
  <c r="C10" i="1"/>
  <c r="D8" i="1"/>
  <c r="G8" i="1"/>
  <c r="M8" i="1"/>
  <c r="D11" i="1"/>
  <c r="G11" i="1"/>
  <c r="M11" i="1"/>
  <c r="D16" i="1"/>
  <c r="G16" i="1"/>
  <c r="D22" i="1"/>
  <c r="G22" i="1"/>
  <c r="M22" i="1"/>
  <c r="D25" i="1"/>
  <c r="G25" i="1"/>
  <c r="M25" i="1"/>
  <c r="D41" i="1"/>
  <c r="G41" i="1"/>
  <c r="G55" i="1"/>
  <c r="M41" i="1"/>
  <c r="M28" i="1"/>
  <c r="M16" i="1"/>
  <c r="C8" i="1" l="1"/>
  <c r="L7" i="1"/>
  <c r="K7" i="1"/>
  <c r="I7" i="1"/>
  <c r="E7" i="1"/>
  <c r="C7" i="1"/>
  <c r="O7" i="1"/>
  <c r="H7" i="1"/>
  <c r="F7" i="1"/>
  <c r="N7" i="1"/>
  <c r="G7" i="1"/>
  <c r="M7" i="1"/>
  <c r="C28" i="1"/>
  <c r="C55" i="1"/>
  <c r="C41" i="1"/>
  <c r="C22" i="1"/>
  <c r="C16" i="1"/>
  <c r="C25" i="1"/>
  <c r="C11" i="1"/>
</calcChain>
</file>

<file path=xl/sharedStrings.xml><?xml version="1.0" encoding="utf-8"?>
<sst xmlns="http://schemas.openxmlformats.org/spreadsheetml/2006/main" count="70" uniqueCount="63">
  <si>
    <t>総計</t>
  </si>
  <si>
    <t xml:space="preserve">40歳未満 集計 </t>
    <phoneticPr fontId="1"/>
  </si>
  <si>
    <t>40歳以上65歳未満 集計</t>
    <phoneticPr fontId="1"/>
  </si>
  <si>
    <t xml:space="preserve"> 65歳以上 集計</t>
  </si>
  <si>
    <t>男</t>
    <rPh sb="0" eb="1">
      <t>オトコ</t>
    </rPh>
    <phoneticPr fontId="1"/>
  </si>
  <si>
    <t>女</t>
    <rPh sb="0" eb="1">
      <t>オンナ</t>
    </rPh>
    <phoneticPr fontId="1"/>
  </si>
  <si>
    <t>総計</t>
    <rPh sb="0" eb="2">
      <t>ソウケイ</t>
    </rPh>
    <phoneticPr fontId="1"/>
  </si>
  <si>
    <t>一般・全身障害および投与部位の状態</t>
    <phoneticPr fontId="1"/>
  </si>
  <si>
    <t>状態悪化</t>
    <phoneticPr fontId="1"/>
  </si>
  <si>
    <t>心臓死</t>
    <phoneticPr fontId="1"/>
  </si>
  <si>
    <t>感染症および寄生虫症</t>
    <phoneticPr fontId="1"/>
  </si>
  <si>
    <t>敗血症</t>
    <phoneticPr fontId="1"/>
  </si>
  <si>
    <t>血管障害</t>
    <phoneticPr fontId="1"/>
  </si>
  <si>
    <t xml:space="preserve">大動脈解離 </t>
    <phoneticPr fontId="1"/>
  </si>
  <si>
    <t>誤嚥性肺炎</t>
    <phoneticPr fontId="1"/>
  </si>
  <si>
    <t>傷害、中毒および処置合併症</t>
    <phoneticPr fontId="1"/>
  </si>
  <si>
    <t>心臓障害</t>
    <phoneticPr fontId="1"/>
  </si>
  <si>
    <t>うっ血性心不全</t>
    <phoneticPr fontId="1"/>
  </si>
  <si>
    <t>急性心不全</t>
    <phoneticPr fontId="1"/>
  </si>
  <si>
    <t>心筋虚血</t>
    <phoneticPr fontId="1"/>
  </si>
  <si>
    <t>不整脈</t>
    <phoneticPr fontId="1"/>
  </si>
  <si>
    <t>神経系障害</t>
    <phoneticPr fontId="1"/>
  </si>
  <si>
    <t>くも膜下出血</t>
    <phoneticPr fontId="1"/>
  </si>
  <si>
    <t>脳出血</t>
    <phoneticPr fontId="1"/>
  </si>
  <si>
    <t>不明</t>
    <phoneticPr fontId="1"/>
  </si>
  <si>
    <t>呼吸器、胸郭および縦隔障害</t>
    <phoneticPr fontId="1"/>
  </si>
  <si>
    <t>【別紙2】</t>
    <phoneticPr fontId="1"/>
  </si>
  <si>
    <t>注2：同一症例に複数の死因等の記載がある場合はいずれも計上しているため、件数の総数と症例数は一致しない。</t>
    <phoneticPr fontId="1"/>
  </si>
  <si>
    <t xml:space="preserve">硬膜下血腫 </t>
    <phoneticPr fontId="1"/>
  </si>
  <si>
    <t>脳ヘルニア</t>
    <phoneticPr fontId="1"/>
  </si>
  <si>
    <t xml:space="preserve"> 年齢不詳集計</t>
    <rPh sb="1" eb="5">
      <t>ネンレイフショウ</t>
    </rPh>
    <phoneticPr fontId="1"/>
  </si>
  <si>
    <t>※本頁で列挙している症状名等は、死因として確定されていないものも含め報告書に記載のあった死因と関連する可能性のある全ての症状名を計上しているものであり、当該症状等が原因で死亡したことを示すものではない。</t>
    <phoneticPr fontId="1"/>
  </si>
  <si>
    <t xml:space="preserve">冠動脈硬化症 </t>
    <phoneticPr fontId="1"/>
  </si>
  <si>
    <t>脳血種</t>
    <rPh sb="0" eb="3">
      <t>ノウケッシュ</t>
    </rPh>
    <phoneticPr fontId="1"/>
  </si>
  <si>
    <t>肺炎</t>
    <rPh sb="0" eb="2">
      <t>ハイエン</t>
    </rPh>
    <phoneticPr fontId="1"/>
  </si>
  <si>
    <t>動脈瘤破裂</t>
    <phoneticPr fontId="1"/>
  </si>
  <si>
    <t>末梢循環不全</t>
    <rPh sb="0" eb="6">
      <t>マッショウジュンカンフゼン</t>
    </rPh>
    <phoneticPr fontId="1"/>
  </si>
  <si>
    <t>急性肺水腫</t>
    <rPh sb="0" eb="5">
      <t>キュウセイハイスイシュ</t>
    </rPh>
    <phoneticPr fontId="1"/>
  </si>
  <si>
    <t>急性心筋梗塞</t>
    <rPh sb="0" eb="6">
      <t>キュウセイシンキンコウソク</t>
    </rPh>
    <phoneticPr fontId="1"/>
  </si>
  <si>
    <t>心障害</t>
    <rPh sb="0" eb="1">
      <t>ココロ</t>
    </rPh>
    <rPh sb="1" eb="3">
      <t>ショウガイ</t>
    </rPh>
    <phoneticPr fontId="1"/>
  </si>
  <si>
    <t>脳梗塞</t>
    <rPh sb="0" eb="3">
      <t>ノウコウソク</t>
    </rPh>
    <phoneticPr fontId="1"/>
  </si>
  <si>
    <t>良性、悪性および詳細不明の新生物</t>
    <phoneticPr fontId="1"/>
  </si>
  <si>
    <t>白血病</t>
    <rPh sb="0" eb="3">
      <t>ハッケツビョウ</t>
    </rPh>
    <phoneticPr fontId="1"/>
  </si>
  <si>
    <t>注4：「血小板減少症を伴う血栓症」が死因として疑われると報告された事例については、「対応するMedDRA PT」には、令和3年10月22日までは、血小板減少に係る症状と血栓症に係る症状の両方を併記。10月22日以降は「血小板減少症を伴う血栓症」と表記。</t>
    <phoneticPr fontId="1"/>
  </si>
  <si>
    <t>心不全</t>
    <rPh sb="0" eb="3">
      <t>シンフゼン</t>
    </rPh>
    <phoneticPr fontId="1"/>
  </si>
  <si>
    <t>心血管障害</t>
    <rPh sb="0" eb="5">
      <t>シンケッカンショウガイ</t>
    </rPh>
    <phoneticPr fontId="1"/>
  </si>
  <si>
    <t>脳室穿破</t>
    <rPh sb="0" eb="1">
      <t>ノウ</t>
    </rPh>
    <rPh sb="1" eb="2">
      <t>シツ</t>
    </rPh>
    <rPh sb="2" eb="4">
      <t>センパ</t>
    </rPh>
    <phoneticPr fontId="1"/>
  </si>
  <si>
    <t>新型コロナワクチン（モデルナ筋注、武田薬品工業株式会社）接種後死亡事例 死因別集計表※
（令和3年5月22日から令和3年10月24日までの報告分）</t>
    <phoneticPr fontId="1"/>
  </si>
  <si>
    <t>注1：5/22～10/24までに副反応疑い報告された内容に基づく。</t>
    <phoneticPr fontId="1"/>
  </si>
  <si>
    <t>注3：「死因等」の記載は副反応疑い報告書の記載（接種の状況、症状の概要、報告者意見）を総合的に考慮の上、記載。資料２－１－２や資料２－２－２の「症状名（PT)」とは異なることがある。</t>
    <phoneticPr fontId="1"/>
  </si>
  <si>
    <t>血液およびリンパ系障害</t>
    <rPh sb="9" eb="11">
      <t>ショウガイ</t>
    </rPh>
    <phoneticPr fontId="1"/>
  </si>
  <si>
    <t>血小板減少症を伴う血栓症</t>
    <rPh sb="11" eb="12">
      <t>ショウ</t>
    </rPh>
    <phoneticPr fontId="1"/>
  </si>
  <si>
    <t>循環虚脱</t>
  </si>
  <si>
    <t>出血性ショック</t>
    <phoneticPr fontId="1"/>
  </si>
  <si>
    <t>心筋炎</t>
    <rPh sb="0" eb="3">
      <t>シンキンエン</t>
    </rPh>
    <phoneticPr fontId="1"/>
  </si>
  <si>
    <t>心嚢内出血</t>
    <rPh sb="4" eb="5">
      <t>チ</t>
    </rPh>
    <phoneticPr fontId="1"/>
  </si>
  <si>
    <t>心室破裂</t>
  </si>
  <si>
    <t>先天性、家族性および遺伝性障害</t>
    <rPh sb="14" eb="15">
      <t>ガイ</t>
    </rPh>
    <phoneticPr fontId="1"/>
  </si>
  <si>
    <t>内分泌障害</t>
    <phoneticPr fontId="1"/>
  </si>
  <si>
    <t>肥大型心筋症</t>
    <phoneticPr fontId="1"/>
  </si>
  <si>
    <t>甲状腺中毒クリーゼ</t>
    <phoneticPr fontId="1"/>
  </si>
  <si>
    <t>免疫系障害</t>
    <rPh sb="0" eb="5">
      <t>メンエキケイショウガイ</t>
    </rPh>
    <phoneticPr fontId="1"/>
  </si>
  <si>
    <t>アナフィラキシー反応</t>
    <rPh sb="8" eb="10">
      <t>ハンノウ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</si>
</sst>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游ゴシック"/>
      <family val="2"/>
      <charset val="128"/>
      <scheme val="minor"/>
    </font>
    <font>
      <sz val="6"/>
      <name val="游ゴシック"/>
      <family val="2"/>
      <charset val="128"/>
      <scheme val="minor"/>
    </font>
    <font>
      <sz val="12"/>
      <color theme="1"/>
      <name val="HG丸ｺﾞｼｯｸM-PRO"/>
      <family val="3"/>
      <charset val="128"/>
    </font>
  </fonts>
  <fills count="6">
    <fill>
      <patternFill patternType="none"/>
    </fill>
    <fill>
      <patternFill patternType="gray125"/>
    </fill>
    <fill>
      <patternFill patternType="solid">
        <fgColor rgb="FFFFFF66"/>
        <bgColor indexed="64"/>
      </patternFill>
    </fill>
    <fill>
      <patternFill patternType="solid">
        <fgColor rgb="FFCCFF66"/>
        <bgColor indexed="64"/>
      </patternFill>
    </fill>
    <fill>
      <patternFill patternType="solid">
        <fgColor rgb="FF66FF66"/>
        <bgColor indexed="64"/>
      </patternFill>
    </fill>
    <fill>
      <patternFill patternType="solid">
        <fgColor rgb="FF33CC33"/>
        <bgColor indexed="64"/>
      </patternFill>
    </fill>
  </fills>
  <borders count="77">
    <border>
      <left/>
      <right/>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style="thin">
        <color auto="1"/>
      </left>
      <right style="thick">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ck">
        <color auto="1"/>
      </right>
      <top/>
      <bottom style="thin">
        <color auto="1"/>
      </bottom>
      <diagonal/>
    </border>
    <border>
      <left/>
      <right/>
      <top style="double">
        <color auto="1"/>
      </top>
      <bottom style="double">
        <color auto="1"/>
      </bottom>
      <diagonal/>
    </border>
    <border>
      <left style="thick">
        <color auto="1"/>
      </left>
      <right/>
      <top style="double">
        <color auto="1"/>
      </top>
      <bottom/>
      <diagonal/>
    </border>
    <border>
      <left style="thin">
        <color auto="1"/>
      </left>
      <right style="thick">
        <color auto="1"/>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style="thick">
        <color auto="1"/>
      </right>
      <top style="double">
        <color auto="1"/>
      </top>
      <bottom style="double">
        <color auto="1"/>
      </bottom>
      <diagonal/>
    </border>
    <border>
      <left style="thin">
        <color auto="1"/>
      </left>
      <right style="thin">
        <color auto="1"/>
      </right>
      <top style="double">
        <color auto="1"/>
      </top>
      <bottom style="double">
        <color auto="1"/>
      </bottom>
      <diagonal/>
    </border>
    <border>
      <left style="thin">
        <color auto="1"/>
      </left>
      <right/>
      <top style="thin">
        <color auto="1"/>
      </top>
      <bottom style="thin">
        <color auto="1"/>
      </bottom>
      <diagonal/>
    </border>
    <border>
      <left style="thin">
        <color auto="1"/>
      </left>
      <right/>
      <top style="thin">
        <color auto="1"/>
      </top>
      <bottom style="double">
        <color auto="1"/>
      </bottom>
      <diagonal/>
    </border>
    <border>
      <left style="thin">
        <color auto="1"/>
      </left>
      <right/>
      <top style="double">
        <color auto="1"/>
      </top>
      <bottom style="double">
        <color auto="1"/>
      </bottom>
      <diagonal/>
    </border>
    <border>
      <left style="thin">
        <color auto="1"/>
      </left>
      <right/>
      <top/>
      <bottom style="thin">
        <color auto="1"/>
      </bottom>
      <diagonal/>
    </border>
    <border>
      <left/>
      <right style="thin">
        <color auto="1"/>
      </right>
      <top style="thin">
        <color auto="1"/>
      </top>
      <bottom style="thin">
        <color auto="1"/>
      </bottom>
      <diagonal/>
    </border>
    <border>
      <left/>
      <right style="thin">
        <color auto="1"/>
      </right>
      <top style="thin">
        <color auto="1"/>
      </top>
      <bottom style="double">
        <color auto="1"/>
      </bottom>
      <diagonal/>
    </border>
    <border>
      <left/>
      <right style="thin">
        <color auto="1"/>
      </right>
      <top style="double">
        <color auto="1"/>
      </top>
      <bottom style="double">
        <color auto="1"/>
      </bottom>
      <diagonal/>
    </border>
    <border>
      <left/>
      <right style="thin">
        <color auto="1"/>
      </right>
      <top/>
      <bottom style="thin">
        <color auto="1"/>
      </bottom>
      <diagonal/>
    </border>
    <border>
      <left/>
      <right style="medium">
        <color auto="1"/>
      </right>
      <top style="thick">
        <color auto="1"/>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double">
        <color auto="1"/>
      </bottom>
      <diagonal/>
    </border>
    <border>
      <left style="thin">
        <color auto="1"/>
      </left>
      <right style="medium">
        <color auto="1"/>
      </right>
      <top style="thin">
        <color auto="1"/>
      </top>
      <bottom style="double">
        <color auto="1"/>
      </bottom>
      <diagonal/>
    </border>
    <border>
      <left style="medium">
        <color auto="1"/>
      </left>
      <right style="thin">
        <color auto="1"/>
      </right>
      <top style="double">
        <color auto="1"/>
      </top>
      <bottom style="double">
        <color auto="1"/>
      </bottom>
      <diagonal/>
    </border>
    <border>
      <left style="thin">
        <color auto="1"/>
      </left>
      <right style="medium">
        <color auto="1"/>
      </right>
      <top style="double">
        <color auto="1"/>
      </top>
      <bottom style="double">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thin">
        <color auto="1"/>
      </left>
      <right style="thick">
        <color auto="1"/>
      </right>
      <top style="thin">
        <color auto="1"/>
      </top>
      <bottom/>
      <diagonal/>
    </border>
    <border>
      <left/>
      <right/>
      <top/>
      <bottom style="thin">
        <color auto="1"/>
      </bottom>
      <diagonal/>
    </border>
    <border>
      <left/>
      <right/>
      <top style="thin">
        <color auto="1"/>
      </top>
      <bottom style="thin">
        <color auto="1"/>
      </bottom>
      <diagonal/>
    </border>
    <border>
      <left/>
      <right/>
      <top style="thin">
        <color auto="1"/>
      </top>
      <bottom/>
      <diagonal/>
    </border>
    <border>
      <left style="thick">
        <color auto="1"/>
      </left>
      <right style="double">
        <color auto="1"/>
      </right>
      <top/>
      <bottom/>
      <diagonal/>
    </border>
    <border>
      <left style="thick">
        <color auto="1"/>
      </left>
      <right style="double">
        <color auto="1"/>
      </right>
      <top/>
      <bottom style="thick">
        <color auto="1"/>
      </bottom>
      <diagonal/>
    </border>
    <border>
      <left/>
      <right/>
      <top/>
      <bottom style="thick">
        <color auto="1"/>
      </bottom>
      <diagonal/>
    </border>
    <border>
      <left style="double">
        <color auto="1"/>
      </left>
      <right/>
      <top style="thick">
        <color auto="1"/>
      </top>
      <bottom/>
      <diagonal/>
    </border>
    <border>
      <left style="double">
        <color auto="1"/>
      </left>
      <right/>
      <top/>
      <bottom/>
      <diagonal/>
    </border>
    <border>
      <left style="double">
        <color auto="1"/>
      </left>
      <right style="thin">
        <color auto="1"/>
      </right>
      <top style="double">
        <color auto="1"/>
      </top>
      <bottom style="double">
        <color auto="1"/>
      </bottom>
      <diagonal/>
    </border>
    <border>
      <left style="double">
        <color auto="1"/>
      </left>
      <right style="thin">
        <color auto="1"/>
      </right>
      <top/>
      <bottom style="thin">
        <color auto="1"/>
      </bottom>
      <diagonal/>
    </border>
    <border>
      <left style="double">
        <color auto="1"/>
      </left>
      <right style="thin">
        <color auto="1"/>
      </right>
      <top style="thin">
        <color auto="1"/>
      </top>
      <bottom style="thin">
        <color auto="1"/>
      </bottom>
      <diagonal/>
    </border>
    <border>
      <left style="double">
        <color auto="1"/>
      </left>
      <right style="thin">
        <color auto="1"/>
      </right>
      <top style="thin">
        <color auto="1"/>
      </top>
      <bottom/>
      <diagonal/>
    </border>
    <border>
      <left style="double">
        <color auto="1"/>
      </left>
      <right style="double">
        <color auto="1"/>
      </right>
      <top style="thick">
        <color auto="1"/>
      </top>
      <bottom/>
      <diagonal/>
    </border>
    <border>
      <left style="double">
        <color auto="1"/>
      </left>
      <right style="double">
        <color auto="1"/>
      </right>
      <top/>
      <bottom/>
      <diagonal/>
    </border>
    <border>
      <left style="double">
        <color auto="1"/>
      </left>
      <right style="double">
        <color auto="1"/>
      </right>
      <top style="double">
        <color auto="1"/>
      </top>
      <bottom style="double">
        <color auto="1"/>
      </bottom>
      <diagonal/>
    </border>
    <border>
      <left style="double">
        <color auto="1"/>
      </left>
      <right style="double">
        <color auto="1"/>
      </right>
      <top/>
      <bottom style="thin">
        <color auto="1"/>
      </bottom>
      <diagonal/>
    </border>
    <border>
      <left style="double">
        <color auto="1"/>
      </left>
      <right style="double">
        <color auto="1"/>
      </right>
      <top style="thin">
        <color auto="1"/>
      </top>
      <bottom style="thin">
        <color auto="1"/>
      </bottom>
      <diagonal/>
    </border>
    <border>
      <left style="double">
        <color auto="1"/>
      </left>
      <right style="double">
        <color auto="1"/>
      </right>
      <top style="thin">
        <color auto="1"/>
      </top>
      <bottom/>
      <diagonal/>
    </border>
    <border>
      <left style="medium">
        <color auto="1"/>
      </left>
      <right style="thin">
        <color auto="1"/>
      </right>
      <top style="thick">
        <color auto="1"/>
      </top>
      <bottom/>
      <diagonal/>
    </border>
    <border>
      <left style="thin">
        <color auto="1"/>
      </left>
      <right style="thin">
        <color auto="1"/>
      </right>
      <top style="thick">
        <color auto="1"/>
      </top>
      <bottom/>
      <diagonal/>
    </border>
    <border>
      <left style="double">
        <color auto="1"/>
      </left>
      <right style="double">
        <color auto="1"/>
      </right>
      <top/>
      <bottom style="thick">
        <color auto="1"/>
      </bottom>
      <diagonal/>
    </border>
    <border>
      <left style="double">
        <color auto="1"/>
      </left>
      <right style="thin">
        <color auto="1"/>
      </right>
      <top/>
      <bottom style="thick">
        <color auto="1"/>
      </bottom>
      <diagonal/>
    </border>
    <border>
      <left style="thin">
        <color auto="1"/>
      </left>
      <right style="thin">
        <color auto="1"/>
      </right>
      <top/>
      <bottom style="thick">
        <color auto="1"/>
      </bottom>
      <diagonal/>
    </border>
    <border>
      <left style="thin">
        <color auto="1"/>
      </left>
      <right style="medium">
        <color auto="1"/>
      </right>
      <top/>
      <bottom style="thick">
        <color auto="1"/>
      </bottom>
      <diagonal/>
    </border>
    <border>
      <left/>
      <right style="thin">
        <color auto="1"/>
      </right>
      <top/>
      <bottom style="thick">
        <color auto="1"/>
      </bottom>
      <diagonal/>
    </border>
    <border>
      <left style="thin">
        <color auto="1"/>
      </left>
      <right/>
      <top/>
      <bottom style="thick">
        <color auto="1"/>
      </bottom>
      <diagonal/>
    </border>
    <border>
      <left style="medium">
        <color auto="1"/>
      </left>
      <right style="thin">
        <color auto="1"/>
      </right>
      <top/>
      <bottom style="thick">
        <color auto="1"/>
      </bottom>
      <diagonal/>
    </border>
    <border>
      <left style="thin">
        <color auto="1"/>
      </left>
      <right style="thick">
        <color auto="1"/>
      </right>
      <top/>
      <bottom style="thick">
        <color auto="1"/>
      </bottom>
      <diagonal/>
    </border>
    <border>
      <left style="thin">
        <color auto="1"/>
      </left>
      <right style="thin">
        <color auto="1"/>
      </right>
      <top/>
      <bottom style="double">
        <color auto="1"/>
      </bottom>
      <diagonal/>
    </border>
    <border>
      <left style="thin">
        <color auto="1"/>
      </left>
      <right style="medium">
        <color auto="1"/>
      </right>
      <top/>
      <bottom style="double">
        <color auto="1"/>
      </bottom>
      <diagonal/>
    </border>
    <border>
      <left/>
      <right style="thin">
        <color auto="1"/>
      </right>
      <top/>
      <bottom style="double">
        <color auto="1"/>
      </bottom>
      <diagonal/>
    </border>
    <border>
      <left style="thin">
        <color auto="1"/>
      </left>
      <right/>
      <top/>
      <bottom style="double">
        <color auto="1"/>
      </bottom>
      <diagonal/>
    </border>
    <border>
      <left style="medium">
        <color auto="1"/>
      </left>
      <right style="thin">
        <color auto="1"/>
      </right>
      <top/>
      <bottom style="double">
        <color auto="1"/>
      </bottom>
      <diagonal/>
    </border>
    <border>
      <left style="thin">
        <color auto="1"/>
      </left>
      <right style="thick">
        <color auto="1"/>
      </right>
      <top/>
      <bottom style="double">
        <color auto="1"/>
      </bottom>
      <diagonal/>
    </border>
    <border>
      <left style="double">
        <color auto="1"/>
      </left>
      <right/>
      <top style="double">
        <color auto="1"/>
      </top>
      <bottom style="double">
        <color auto="1"/>
      </bottom>
      <diagonal/>
    </border>
    <border>
      <left/>
      <right style="double">
        <color auto="1"/>
      </right>
      <top style="thick">
        <color auto="1"/>
      </top>
      <bottom/>
      <diagonal/>
    </border>
    <border>
      <left/>
      <right style="double">
        <color auto="1"/>
      </right>
      <top/>
      <bottom/>
      <diagonal/>
    </border>
    <border>
      <left style="thick">
        <color auto="1"/>
      </left>
      <right/>
      <top/>
      <bottom style="double">
        <color auto="1"/>
      </bottom>
      <diagonal/>
    </border>
    <border>
      <left/>
      <right style="double">
        <color auto="1"/>
      </right>
      <top/>
      <bottom style="double">
        <color auto="1"/>
      </bottom>
      <diagonal/>
    </border>
  </borders>
  <cellStyleXfs count="1">
    <xf numFmtId="0" fontId="0" fillId="0" borderId="0">
      <alignment vertical="center"/>
    </xf>
  </cellStyleXfs>
  <cellXfs count="93">
    <xf numFmtId="0" fontId="0" fillId="0" borderId="0" xfId="0">
      <alignment vertical="center"/>
    </xf>
    <xf numFmtId="0" fontId="0" fillId="0" borderId="0" xfId="0" applyFill="1">
      <alignment vertical="center"/>
    </xf>
    <xf numFmtId="0" fontId="0" fillId="3" borderId="6" xfId="0" applyFill="1" applyBorder="1">
      <alignment vertical="center"/>
    </xf>
    <xf numFmtId="0" fontId="0" fillId="2" borderId="5" xfId="0" applyFill="1" applyBorder="1">
      <alignment vertical="center"/>
    </xf>
    <xf numFmtId="0" fontId="0" fillId="3" borderId="7" xfId="0" applyFill="1" applyBorder="1">
      <alignment vertical="center"/>
    </xf>
    <xf numFmtId="0" fontId="0" fillId="2" borderId="8" xfId="0" applyFill="1" applyBorder="1">
      <alignment vertical="center"/>
    </xf>
    <xf numFmtId="0" fontId="0" fillId="3" borderId="6" xfId="0" applyFill="1" applyBorder="1" applyAlignment="1">
      <alignment horizontal="center" vertical="center"/>
    </xf>
    <xf numFmtId="0" fontId="0" fillId="2" borderId="5" xfId="0" applyFill="1" applyBorder="1" applyAlignment="1">
      <alignment horizontal="center" vertical="center"/>
    </xf>
    <xf numFmtId="0" fontId="0" fillId="3" borderId="12" xfId="0" applyFill="1" applyBorder="1">
      <alignment vertical="center"/>
    </xf>
    <xf numFmtId="0" fontId="0" fillId="2" borderId="11" xfId="0" applyFill="1" applyBorder="1">
      <alignment vertical="center"/>
    </xf>
    <xf numFmtId="0" fontId="0" fillId="3" borderId="14" xfId="0" applyFill="1" applyBorder="1">
      <alignment vertical="center"/>
    </xf>
    <xf numFmtId="0" fontId="0" fillId="2" borderId="13" xfId="0" applyFill="1" applyBorder="1">
      <alignment vertical="center"/>
    </xf>
    <xf numFmtId="0" fontId="0" fillId="2" borderId="15" xfId="0" applyFill="1" applyBorder="1" applyAlignment="1">
      <alignment horizontal="center" vertical="center"/>
    </xf>
    <xf numFmtId="0" fontId="0" fillId="2" borderId="16" xfId="0" applyFill="1" applyBorder="1">
      <alignment vertical="center"/>
    </xf>
    <xf numFmtId="0" fontId="0" fillId="2" borderId="17" xfId="0" applyFill="1" applyBorder="1">
      <alignment vertical="center"/>
    </xf>
    <xf numFmtId="0" fontId="0" fillId="2" borderId="18" xfId="0" applyFill="1" applyBorder="1">
      <alignment vertical="center"/>
    </xf>
    <xf numFmtId="0" fontId="0" fillId="2" borderId="15" xfId="0" applyFill="1" applyBorder="1">
      <alignment vertical="center"/>
    </xf>
    <xf numFmtId="0" fontId="0" fillId="4" borderId="20" xfId="0" applyFill="1" applyBorder="1">
      <alignment vertical="center"/>
    </xf>
    <xf numFmtId="0" fontId="0" fillId="4" borderId="21" xfId="0" applyFill="1" applyBorder="1">
      <alignment vertical="center"/>
    </xf>
    <xf numFmtId="0" fontId="0" fillId="4" borderId="22" xfId="0" applyFill="1" applyBorder="1">
      <alignment vertical="center"/>
    </xf>
    <xf numFmtId="0" fontId="0" fillId="4" borderId="19" xfId="0" applyFill="1" applyBorder="1">
      <alignment vertical="center"/>
    </xf>
    <xf numFmtId="0" fontId="0" fillId="2" borderId="25" xfId="0" applyFill="1" applyBorder="1" applyAlignment="1">
      <alignment horizontal="center" vertical="center"/>
    </xf>
    <xf numFmtId="0" fontId="0" fillId="4" borderId="26" xfId="0" applyFill="1" applyBorder="1">
      <alignment vertical="center"/>
    </xf>
    <xf numFmtId="0" fontId="0" fillId="2" borderId="27" xfId="0" applyFill="1" applyBorder="1">
      <alignment vertical="center"/>
    </xf>
    <xf numFmtId="0" fontId="0" fillId="4" borderId="28" xfId="0" applyFill="1" applyBorder="1">
      <alignment vertical="center"/>
    </xf>
    <xf numFmtId="0" fontId="0" fillId="2" borderId="29" xfId="0" applyFill="1" applyBorder="1">
      <alignment vertical="center"/>
    </xf>
    <xf numFmtId="0" fontId="0" fillId="4" borderId="30" xfId="0" applyFill="1" applyBorder="1">
      <alignment vertical="center"/>
    </xf>
    <xf numFmtId="0" fontId="0" fillId="2" borderId="31" xfId="0" applyFill="1" applyBorder="1">
      <alignment vertical="center"/>
    </xf>
    <xf numFmtId="0" fontId="0" fillId="4" borderId="24" xfId="0" applyFill="1" applyBorder="1">
      <alignment vertical="center"/>
    </xf>
    <xf numFmtId="0" fontId="0" fillId="2" borderId="25" xfId="0" applyFill="1" applyBorder="1">
      <alignment vertical="center"/>
    </xf>
    <xf numFmtId="0" fontId="0" fillId="4" borderId="33" xfId="0" applyFill="1" applyBorder="1">
      <alignment vertical="center"/>
    </xf>
    <xf numFmtId="0" fontId="0" fillId="3" borderId="34" xfId="0" applyFill="1" applyBorder="1">
      <alignment vertical="center"/>
    </xf>
    <xf numFmtId="0" fontId="0" fillId="2" borderId="32" xfId="0" applyFill="1" applyBorder="1">
      <alignment vertical="center"/>
    </xf>
    <xf numFmtId="0" fontId="0" fillId="4" borderId="35" xfId="0" applyFill="1" applyBorder="1">
      <alignment vertical="center"/>
    </xf>
    <xf numFmtId="0" fontId="0" fillId="2" borderId="36" xfId="0" applyFill="1" applyBorder="1">
      <alignment vertical="center"/>
    </xf>
    <xf numFmtId="0" fontId="0" fillId="2" borderId="37" xfId="0" applyFill="1" applyBorder="1">
      <alignment vertical="center"/>
    </xf>
    <xf numFmtId="0" fontId="0" fillId="0" borderId="38" xfId="0" applyBorder="1">
      <alignment vertical="center"/>
    </xf>
    <xf numFmtId="0" fontId="0" fillId="0" borderId="39" xfId="0" applyBorder="1">
      <alignment vertical="center"/>
    </xf>
    <xf numFmtId="0" fontId="0" fillId="0" borderId="40" xfId="0" applyBorder="1">
      <alignment vertical="center"/>
    </xf>
    <xf numFmtId="0" fontId="0" fillId="0" borderId="41" xfId="0" applyBorder="1">
      <alignment vertical="center"/>
    </xf>
    <xf numFmtId="0" fontId="0" fillId="0" borderId="42" xfId="0" applyBorder="1">
      <alignment vertical="center"/>
    </xf>
    <xf numFmtId="0" fontId="0" fillId="4" borderId="45" xfId="0" applyFill="1" applyBorder="1" applyAlignment="1">
      <alignment horizontal="center" vertical="center"/>
    </xf>
    <xf numFmtId="0" fontId="0" fillId="4" borderId="45" xfId="0" applyFill="1" applyBorder="1">
      <alignment vertical="center"/>
    </xf>
    <xf numFmtId="0" fontId="0" fillId="4" borderId="46" xfId="0" applyFill="1" applyBorder="1">
      <alignment vertical="center"/>
    </xf>
    <xf numFmtId="0" fontId="0" fillId="4" borderId="47" xfId="0" applyFill="1" applyBorder="1">
      <alignment vertical="center"/>
    </xf>
    <xf numFmtId="0" fontId="0" fillId="4" borderId="48" xfId="0" applyFill="1" applyBorder="1">
      <alignment vertical="center"/>
    </xf>
    <xf numFmtId="0" fontId="0" fillId="4" borderId="49" xfId="0" applyFill="1" applyBorder="1">
      <alignment vertical="center"/>
    </xf>
    <xf numFmtId="0" fontId="0" fillId="5" borderId="50" xfId="0" applyFill="1" applyBorder="1" applyAlignment="1">
      <alignment horizontal="center" vertical="center"/>
    </xf>
    <xf numFmtId="0" fontId="0" fillId="5" borderId="51" xfId="0" applyFill="1" applyBorder="1" applyAlignment="1">
      <alignment horizontal="center" vertical="center"/>
    </xf>
    <xf numFmtId="0" fontId="0" fillId="5" borderId="51" xfId="0" applyFill="1" applyBorder="1">
      <alignment vertical="center"/>
    </xf>
    <xf numFmtId="0" fontId="0" fillId="5" borderId="52" xfId="0" applyFill="1" applyBorder="1">
      <alignment vertical="center"/>
    </xf>
    <xf numFmtId="0" fontId="0" fillId="5" borderId="53" xfId="0" applyFill="1" applyBorder="1">
      <alignment vertical="center"/>
    </xf>
    <xf numFmtId="0" fontId="0" fillId="5" borderId="54" xfId="0" applyFill="1" applyBorder="1">
      <alignment vertical="center"/>
    </xf>
    <xf numFmtId="0" fontId="0" fillId="5" borderId="55" xfId="0" applyFill="1" applyBorder="1">
      <alignment vertical="center"/>
    </xf>
    <xf numFmtId="0" fontId="0" fillId="4" borderId="30" xfId="0" applyFill="1" applyBorder="1" applyAlignment="1">
      <alignment horizontal="center" vertical="center"/>
    </xf>
    <xf numFmtId="0" fontId="0" fillId="0" borderId="43" xfId="0" applyBorder="1">
      <alignment vertical="center"/>
    </xf>
    <xf numFmtId="0" fontId="0" fillId="5" borderId="58" xfId="0" applyFill="1" applyBorder="1">
      <alignment vertical="center"/>
    </xf>
    <xf numFmtId="0" fontId="0" fillId="4" borderId="59" xfId="0" applyFill="1" applyBorder="1">
      <alignment vertical="center"/>
    </xf>
    <xf numFmtId="0" fontId="0" fillId="3" borderId="60" xfId="0" applyFill="1" applyBorder="1">
      <alignment vertical="center"/>
    </xf>
    <xf numFmtId="0" fontId="0" fillId="2" borderId="61" xfId="0" applyFill="1" applyBorder="1">
      <alignment vertical="center"/>
    </xf>
    <xf numFmtId="0" fontId="0" fillId="4" borderId="62" xfId="0" applyFill="1" applyBorder="1">
      <alignment vertical="center"/>
    </xf>
    <xf numFmtId="0" fontId="0" fillId="2" borderId="63" xfId="0" applyFill="1" applyBorder="1">
      <alignment vertical="center"/>
    </xf>
    <xf numFmtId="0" fontId="0" fillId="4" borderId="64" xfId="0" applyFill="1" applyBorder="1">
      <alignment vertical="center"/>
    </xf>
    <xf numFmtId="0" fontId="0" fillId="2" borderId="65" xfId="0" applyFill="1" applyBorder="1">
      <alignment vertical="center"/>
    </xf>
    <xf numFmtId="10" fontId="0" fillId="5" borderId="52" xfId="0" applyNumberFormat="1" applyFill="1" applyBorder="1">
      <alignment vertical="center"/>
    </xf>
    <xf numFmtId="10" fontId="0" fillId="4" borderId="72" xfId="0" applyNumberFormat="1" applyFill="1" applyBorder="1">
      <alignment vertical="center"/>
    </xf>
    <xf numFmtId="10" fontId="0" fillId="3" borderId="14" xfId="0" applyNumberFormat="1" applyFill="1" applyBorder="1">
      <alignment vertical="center"/>
    </xf>
    <xf numFmtId="10" fontId="0" fillId="2" borderId="29" xfId="0" applyNumberFormat="1" applyFill="1" applyBorder="1">
      <alignment vertical="center"/>
    </xf>
    <xf numFmtId="10" fontId="0" fillId="4" borderId="68" xfId="0" applyNumberFormat="1" applyFill="1" applyBorder="1">
      <alignment vertical="center"/>
    </xf>
    <xf numFmtId="10" fontId="0" fillId="3" borderId="66" xfId="0" applyNumberFormat="1" applyFill="1" applyBorder="1">
      <alignment vertical="center"/>
    </xf>
    <xf numFmtId="10" fontId="0" fillId="2" borderId="69" xfId="0" applyNumberFormat="1" applyFill="1" applyBorder="1">
      <alignment vertical="center"/>
    </xf>
    <xf numFmtId="10" fontId="0" fillId="4" borderId="70" xfId="0" applyNumberFormat="1" applyFill="1" applyBorder="1">
      <alignment vertical="center"/>
    </xf>
    <xf numFmtId="10" fontId="0" fillId="2" borderId="67" xfId="0" applyNumberFormat="1" applyFill="1" applyBorder="1">
      <alignment vertical="center"/>
    </xf>
    <xf numFmtId="10" fontId="0" fillId="2" borderId="71" xfId="0" applyNumberFormat="1" applyFill="1" applyBorder="1">
      <alignment vertical="center"/>
    </xf>
    <xf numFmtId="0" fontId="0" fillId="0" borderId="0" xfId="0" applyAlignment="1">
      <alignment vertical="center" wrapText="1"/>
    </xf>
    <xf numFmtId="0" fontId="0" fillId="0" borderId="10" xfId="0" applyBorder="1" applyAlignment="1">
      <alignment vertical="center"/>
    </xf>
    <xf numFmtId="0" fontId="0" fillId="0" borderId="9" xfId="0" applyBorder="1" applyAlignment="1">
      <alignment vertical="center"/>
    </xf>
    <xf numFmtId="0" fontId="0" fillId="0" borderId="1" xfId="0" applyBorder="1" applyAlignment="1">
      <alignment horizontal="center" vertical="center"/>
    </xf>
    <xf numFmtId="0" fontId="0" fillId="0" borderId="73" xfId="0" applyBorder="1" applyAlignment="1">
      <alignment horizontal="center" vertical="center"/>
    </xf>
    <xf numFmtId="0" fontId="0" fillId="0" borderId="4" xfId="0" applyBorder="1" applyAlignment="1">
      <alignment horizontal="center" vertical="center"/>
    </xf>
    <xf numFmtId="0" fontId="0" fillId="0" borderId="74" xfId="0" applyBorder="1" applyAlignment="1">
      <alignment horizontal="center" vertical="center"/>
    </xf>
    <xf numFmtId="0" fontId="0" fillId="0" borderId="75" xfId="0" applyBorder="1" applyAlignment="1">
      <alignment horizontal="center" vertical="center"/>
    </xf>
    <xf numFmtId="0" fontId="0" fillId="0" borderId="76" xfId="0" applyBorder="1" applyAlignment="1">
      <alignment horizontal="center" vertical="center"/>
    </xf>
    <xf numFmtId="0" fontId="2" fillId="0" borderId="0" xfId="0" applyFont="1" applyAlignment="1">
      <alignment horizontal="center" vertical="center" wrapText="1"/>
    </xf>
    <xf numFmtId="0" fontId="0" fillId="0" borderId="43" xfId="0" applyBorder="1" applyAlignment="1">
      <alignment vertical="center" wrapText="1"/>
    </xf>
    <xf numFmtId="0" fontId="0" fillId="4" borderId="56" xfId="0" applyFill="1" applyBorder="1" applyAlignment="1">
      <alignment horizontal="center" vertical="center"/>
    </xf>
    <xf numFmtId="0" fontId="0" fillId="4" borderId="57" xfId="0" applyFill="1" applyBorder="1" applyAlignment="1">
      <alignment horizontal="center" vertical="center"/>
    </xf>
    <xf numFmtId="0" fontId="0" fillId="4" borderId="44" xfId="0" applyFill="1" applyBorder="1" applyAlignment="1">
      <alignment horizontal="center" vertical="center"/>
    </xf>
    <xf numFmtId="0" fontId="0" fillId="4" borderId="2" xfId="0" applyFill="1" applyBorder="1" applyAlignment="1">
      <alignment horizontal="center" vertical="center"/>
    </xf>
    <xf numFmtId="0" fontId="0" fillId="4" borderId="23" xfId="0" applyFill="1" applyBorder="1" applyAlignment="1">
      <alignment horizontal="center" vertical="center"/>
    </xf>
    <xf numFmtId="0" fontId="0" fillId="4" borderId="2" xfId="0" applyFill="1" applyBorder="1" applyAlignment="1">
      <alignment horizontal="center" vertical="center" shrinkToFit="1"/>
    </xf>
    <xf numFmtId="0" fontId="0" fillId="4" borderId="3" xfId="0" applyFill="1" applyBorder="1" applyAlignment="1">
      <alignment horizontal="center" vertical="center"/>
    </xf>
    <xf numFmtId="0" fontId="0" fillId="0" borderId="0" xfId="0" applyAlignment="1">
      <alignment vertical="center"/>
    </xf>
  </cellXfs>
  <cellStyles count="1">
    <cellStyle name="標準" xfId="0" builtinId="0"/>
  </cellStyles>
  <dxfs count="0"/>
  <tableStyles count="0" defaultTableStyle="TableStyleMedium2" defaultPivotStyle="PivotStyleLight16"/>
  <colors>
    <mruColors>
      <color rgb="FF33CC33"/>
      <color rgb="FF66FF66"/>
      <color rgb="FFCCFF66"/>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80D518-0E3C-42B9-AF81-90A1E845F21A}">
  <sheetPr>
    <pageSetUpPr fitToPage="1"/>
  </sheetPr>
  <dimension ref="A1:O60"/>
  <sheetViews>
    <sheetView tabSelected="1" topLeftCell="A22" zoomScaleNormal="100" workbookViewId="0">
      <selection activeCell="I51" sqref="I51"/>
    </sheetView>
  </sheetViews>
  <sheetFormatPr defaultRowHeight="18.75" x14ac:dyDescent="0.4"/>
  <cols>
    <col min="1" max="1" width="8.25" customWidth="1"/>
    <col min="2" max="2" width="25.5" bestFit="1" customWidth="1"/>
    <col min="3" max="3" width="8.5" bestFit="1" customWidth="1"/>
    <col min="4" max="4" width="7.5" style="1" bestFit="1" customWidth="1"/>
    <col min="5" max="5" width="7.375" customWidth="1"/>
    <col min="6" max="6" width="6.5" bestFit="1" customWidth="1"/>
    <col min="7" max="7" width="7.5" style="1" bestFit="1" customWidth="1"/>
    <col min="8" max="8" width="7.5" bestFit="1" customWidth="1"/>
    <col min="9" max="9" width="6.5" bestFit="1" customWidth="1"/>
    <col min="10" max="10" width="8.25" style="1" bestFit="1" customWidth="1"/>
    <col min="11" max="11" width="7.5" bestFit="1" customWidth="1"/>
    <col min="12" max="12" width="6.5" bestFit="1" customWidth="1"/>
    <col min="13" max="13" width="6.5" style="1" bestFit="1" customWidth="1"/>
    <col min="14" max="15" width="6.5" bestFit="1" customWidth="1"/>
  </cols>
  <sheetData>
    <row r="1" spans="1:15" x14ac:dyDescent="0.4">
      <c r="A1" t="s">
        <v>26</v>
      </c>
      <c r="D1"/>
      <c r="G1"/>
      <c r="J1"/>
      <c r="M1"/>
    </row>
    <row r="2" spans="1:15" ht="56.25" customHeight="1" x14ac:dyDescent="0.4">
      <c r="A2" s="83" t="s">
        <v>47</v>
      </c>
      <c r="B2" s="83"/>
      <c r="C2" s="83"/>
      <c r="D2" s="83"/>
      <c r="E2" s="83"/>
      <c r="F2" s="83"/>
      <c r="G2" s="83"/>
      <c r="H2" s="83"/>
      <c r="I2" s="83"/>
      <c r="J2" s="83"/>
      <c r="K2" s="83"/>
      <c r="L2" s="83"/>
      <c r="M2" s="83"/>
      <c r="N2" s="83"/>
      <c r="O2" s="83"/>
    </row>
    <row r="3" spans="1:15" ht="38.25" customHeight="1" thickBot="1" x14ac:dyDescent="0.45">
      <c r="A3" s="84" t="s">
        <v>31</v>
      </c>
      <c r="B3" s="84"/>
      <c r="C3" s="84"/>
      <c r="D3" s="84"/>
      <c r="E3" s="84"/>
      <c r="F3" s="84"/>
      <c r="G3" s="84"/>
      <c r="H3" s="84"/>
      <c r="I3" s="84"/>
      <c r="J3" s="84"/>
      <c r="K3" s="84"/>
      <c r="L3" s="84"/>
      <c r="M3" s="84"/>
      <c r="N3" s="84"/>
      <c r="O3" s="84"/>
    </row>
    <row r="4" spans="1:15" ht="19.5" thickTop="1" x14ac:dyDescent="0.4">
      <c r="A4" s="77" t="s">
        <v>6</v>
      </c>
      <c r="B4" s="78"/>
      <c r="C4" s="47" t="s">
        <v>0</v>
      </c>
      <c r="D4" s="87" t="s">
        <v>1</v>
      </c>
      <c r="E4" s="88"/>
      <c r="F4" s="89"/>
      <c r="G4" s="90" t="s">
        <v>2</v>
      </c>
      <c r="H4" s="90"/>
      <c r="I4" s="90"/>
      <c r="J4" s="85" t="s">
        <v>3</v>
      </c>
      <c r="K4" s="86"/>
      <c r="L4" s="86"/>
      <c r="M4" s="88" t="s">
        <v>30</v>
      </c>
      <c r="N4" s="88"/>
      <c r="O4" s="91"/>
    </row>
    <row r="5" spans="1:15" x14ac:dyDescent="0.4">
      <c r="A5" s="79"/>
      <c r="B5" s="80"/>
      <c r="C5" s="48"/>
      <c r="D5" s="41"/>
      <c r="E5" s="6" t="s">
        <v>4</v>
      </c>
      <c r="F5" s="21" t="s">
        <v>5</v>
      </c>
      <c r="G5" s="54"/>
      <c r="H5" s="6" t="s">
        <v>4</v>
      </c>
      <c r="I5" s="12" t="s">
        <v>5</v>
      </c>
      <c r="J5" s="54"/>
      <c r="K5" s="6" t="s">
        <v>4</v>
      </c>
      <c r="L5" s="21" t="s">
        <v>5</v>
      </c>
      <c r="M5" s="54"/>
      <c r="N5" s="6" t="s">
        <v>4</v>
      </c>
      <c r="O5" s="7" t="s">
        <v>5</v>
      </c>
    </row>
    <row r="6" spans="1:15" ht="19.5" thickBot="1" x14ac:dyDescent="0.45">
      <c r="A6" s="79"/>
      <c r="B6" s="80"/>
      <c r="C6" s="49">
        <v>61</v>
      </c>
      <c r="D6" s="42">
        <f>E6+F6</f>
        <v>17</v>
      </c>
      <c r="E6" s="31">
        <v>15</v>
      </c>
      <c r="F6" s="34">
        <v>2</v>
      </c>
      <c r="G6" s="17">
        <f>H6+I6</f>
        <v>33</v>
      </c>
      <c r="H6" s="8">
        <v>30</v>
      </c>
      <c r="I6" s="13">
        <v>3</v>
      </c>
      <c r="J6" s="22">
        <f>K6+L6</f>
        <v>10</v>
      </c>
      <c r="K6" s="8">
        <v>9</v>
      </c>
      <c r="L6" s="23">
        <v>1</v>
      </c>
      <c r="M6" s="17">
        <f>N6+O6</f>
        <v>1</v>
      </c>
      <c r="N6" s="8">
        <v>0</v>
      </c>
      <c r="O6" s="9">
        <v>1</v>
      </c>
    </row>
    <row r="7" spans="1:15" ht="20.25" thickTop="1" thickBot="1" x14ac:dyDescent="0.45">
      <c r="A7" s="81"/>
      <c r="B7" s="82"/>
      <c r="C7" s="64">
        <f>C6/C6</f>
        <v>1</v>
      </c>
      <c r="D7" s="65">
        <f>D6/$C$6</f>
        <v>0.27868852459016391</v>
      </c>
      <c r="E7" s="66">
        <f t="shared" ref="E7:O7" si="0">E6/$C$6</f>
        <v>0.24590163934426229</v>
      </c>
      <c r="F7" s="67">
        <f t="shared" si="0"/>
        <v>3.2786885245901641E-2</v>
      </c>
      <c r="G7" s="68">
        <f t="shared" si="0"/>
        <v>0.54098360655737709</v>
      </c>
      <c r="H7" s="69">
        <f t="shared" si="0"/>
        <v>0.49180327868852458</v>
      </c>
      <c r="I7" s="70">
        <f t="shared" si="0"/>
        <v>4.9180327868852458E-2</v>
      </c>
      <c r="J7" s="71">
        <f t="shared" si="0"/>
        <v>0.16393442622950818</v>
      </c>
      <c r="K7" s="69">
        <f>K6/$C$6</f>
        <v>0.14754098360655737</v>
      </c>
      <c r="L7" s="72">
        <f>L6/$C$6</f>
        <v>1.6393442622950821E-2</v>
      </c>
      <c r="M7" s="68">
        <f t="shared" si="0"/>
        <v>1.6393442622950821E-2</v>
      </c>
      <c r="N7" s="69">
        <f t="shared" si="0"/>
        <v>0</v>
      </c>
      <c r="O7" s="73">
        <f t="shared" si="0"/>
        <v>1.6393442622950821E-2</v>
      </c>
    </row>
    <row r="8" spans="1:15" ht="20.25" thickTop="1" thickBot="1" x14ac:dyDescent="0.45">
      <c r="A8" s="75" t="s">
        <v>7</v>
      </c>
      <c r="B8" s="76"/>
      <c r="C8" s="50">
        <f t="shared" ref="C8:C56" si="1">D8+G8+J8+M8</f>
        <v>5</v>
      </c>
      <c r="D8" s="43">
        <f t="shared" ref="D8:D28" si="2">E8+F8</f>
        <v>2</v>
      </c>
      <c r="E8" s="10">
        <f>SUM(E9:E10)</f>
        <v>1</v>
      </c>
      <c r="F8" s="25">
        <f>SUM(F9:F10)</f>
        <v>1</v>
      </c>
      <c r="G8" s="18">
        <f t="shared" ref="G8:G28" si="3">H8+I8</f>
        <v>3</v>
      </c>
      <c r="H8" s="10">
        <f>SUM(H9:H10)</f>
        <v>3</v>
      </c>
      <c r="I8" s="14">
        <f>SUM(I9:I10)</f>
        <v>0</v>
      </c>
      <c r="J8" s="24">
        <f>K8+L8</f>
        <v>0</v>
      </c>
      <c r="K8" s="10">
        <f>SUM(K9:K10)</f>
        <v>0</v>
      </c>
      <c r="L8" s="25">
        <f>SUM(L9:L10)</f>
        <v>0</v>
      </c>
      <c r="M8" s="18">
        <f t="shared" ref="M8:M28" si="4">N8+O8</f>
        <v>0</v>
      </c>
      <c r="N8" s="10">
        <f>SUM(N9:N10)</f>
        <v>0</v>
      </c>
      <c r="O8" s="11">
        <f>SUM(O9:O10)</f>
        <v>0</v>
      </c>
    </row>
    <row r="9" spans="1:15" ht="19.5" thickTop="1" x14ac:dyDescent="0.4">
      <c r="A9" s="39"/>
      <c r="B9" s="36" t="s">
        <v>8</v>
      </c>
      <c r="C9" s="51">
        <f t="shared" si="1"/>
        <v>3</v>
      </c>
      <c r="D9" s="44">
        <f t="shared" si="2"/>
        <v>1</v>
      </c>
      <c r="E9" s="4">
        <v>1</v>
      </c>
      <c r="F9" s="27"/>
      <c r="G9" s="19">
        <f t="shared" si="3"/>
        <v>2</v>
      </c>
      <c r="H9" s="4">
        <v>2</v>
      </c>
      <c r="I9" s="15"/>
      <c r="J9" s="26">
        <f t="shared" ref="J9:J56" si="5">K9+L9</f>
        <v>0</v>
      </c>
      <c r="K9" s="4"/>
      <c r="L9" s="27"/>
      <c r="M9" s="19">
        <f t="shared" si="4"/>
        <v>0</v>
      </c>
      <c r="N9" s="4"/>
      <c r="O9" s="5"/>
    </row>
    <row r="10" spans="1:15" ht="19.5" thickBot="1" x14ac:dyDescent="0.45">
      <c r="A10" s="39"/>
      <c r="B10" s="37" t="s">
        <v>9</v>
      </c>
      <c r="C10" s="52">
        <f t="shared" si="1"/>
        <v>2</v>
      </c>
      <c r="D10" s="45">
        <f t="shared" si="2"/>
        <v>1</v>
      </c>
      <c r="E10" s="2"/>
      <c r="F10" s="29">
        <v>1</v>
      </c>
      <c r="G10" s="20">
        <f t="shared" si="3"/>
        <v>1</v>
      </c>
      <c r="H10" s="2">
        <v>1</v>
      </c>
      <c r="I10" s="16"/>
      <c r="J10" s="28">
        <f t="shared" si="5"/>
        <v>0</v>
      </c>
      <c r="K10" s="2"/>
      <c r="L10" s="29"/>
      <c r="M10" s="20">
        <f t="shared" si="4"/>
        <v>0</v>
      </c>
      <c r="N10" s="2"/>
      <c r="O10" s="3"/>
    </row>
    <row r="11" spans="1:15" ht="20.25" thickTop="1" thickBot="1" x14ac:dyDescent="0.45">
      <c r="A11" s="75" t="s">
        <v>10</v>
      </c>
      <c r="B11" s="76"/>
      <c r="C11" s="50">
        <f t="shared" si="1"/>
        <v>3</v>
      </c>
      <c r="D11" s="43">
        <f t="shared" si="2"/>
        <v>0</v>
      </c>
      <c r="E11" s="10">
        <f>SUM(E12:E13)</f>
        <v>0</v>
      </c>
      <c r="F11" s="25">
        <f>SUM(F12:F13)</f>
        <v>0</v>
      </c>
      <c r="G11" s="18">
        <f t="shared" si="3"/>
        <v>2</v>
      </c>
      <c r="H11" s="10">
        <f t="shared" ref="H11:I11" si="6">SUM(H12:H13)</f>
        <v>1</v>
      </c>
      <c r="I11" s="14">
        <f t="shared" si="6"/>
        <v>1</v>
      </c>
      <c r="J11" s="24">
        <f t="shared" si="5"/>
        <v>1</v>
      </c>
      <c r="K11" s="10">
        <f>SUM(K13:K13)</f>
        <v>0</v>
      </c>
      <c r="L11" s="25">
        <f t="shared" ref="L11" si="7">SUM(L12:L13)</f>
        <v>1</v>
      </c>
      <c r="M11" s="18">
        <f t="shared" si="4"/>
        <v>0</v>
      </c>
      <c r="N11" s="10">
        <f t="shared" ref="N11:O11" si="8">SUM(N12:N13)</f>
        <v>0</v>
      </c>
      <c r="O11" s="11">
        <f t="shared" si="8"/>
        <v>0</v>
      </c>
    </row>
    <row r="12" spans="1:15" ht="19.5" thickTop="1" x14ac:dyDescent="0.4">
      <c r="A12" s="39"/>
      <c r="B12" s="37" t="s">
        <v>11</v>
      </c>
      <c r="C12" s="52">
        <f t="shared" si="1"/>
        <v>2</v>
      </c>
      <c r="D12" s="45">
        <f t="shared" ref="D12" si="9">E12+F12</f>
        <v>0</v>
      </c>
      <c r="E12" s="2"/>
      <c r="F12" s="29"/>
      <c r="G12" s="20">
        <f t="shared" ref="G12" si="10">H12+I12</f>
        <v>2</v>
      </c>
      <c r="H12" s="2">
        <v>1</v>
      </c>
      <c r="I12" s="16">
        <v>1</v>
      </c>
      <c r="J12" s="28">
        <f t="shared" si="5"/>
        <v>0</v>
      </c>
      <c r="K12" s="2"/>
      <c r="L12" s="29"/>
      <c r="M12" s="20">
        <f t="shared" ref="M12" si="11">N12+O12</f>
        <v>0</v>
      </c>
      <c r="N12" s="2"/>
      <c r="O12" s="3"/>
    </row>
    <row r="13" spans="1:15" ht="19.5" thickBot="1" x14ac:dyDescent="0.45">
      <c r="A13" s="39"/>
      <c r="B13" s="37" t="s">
        <v>34</v>
      </c>
      <c r="C13" s="52">
        <f t="shared" si="1"/>
        <v>1</v>
      </c>
      <c r="D13" s="45">
        <f t="shared" si="2"/>
        <v>0</v>
      </c>
      <c r="E13" s="2"/>
      <c r="F13" s="29"/>
      <c r="G13" s="20">
        <f t="shared" si="3"/>
        <v>0</v>
      </c>
      <c r="H13" s="2"/>
      <c r="I13" s="16"/>
      <c r="J13" s="28">
        <f t="shared" si="5"/>
        <v>1</v>
      </c>
      <c r="K13" s="2"/>
      <c r="L13" s="29">
        <v>1</v>
      </c>
      <c r="M13" s="20">
        <f t="shared" si="4"/>
        <v>0</v>
      </c>
      <c r="N13" s="2"/>
      <c r="O13" s="3"/>
    </row>
    <row r="14" spans="1:15" ht="20.25" thickTop="1" thickBot="1" x14ac:dyDescent="0.45">
      <c r="A14" s="75" t="s">
        <v>50</v>
      </c>
      <c r="B14" s="76"/>
      <c r="C14" s="50">
        <f t="shared" ref="C14:C15" si="12">D14+G14+J14+M14</f>
        <v>1</v>
      </c>
      <c r="D14" s="43">
        <f t="shared" ref="D14:D15" si="13">E14+F14</f>
        <v>0</v>
      </c>
      <c r="E14" s="10">
        <f>SUM(E15:E15)</f>
        <v>0</v>
      </c>
      <c r="F14" s="25">
        <f>SUM(F15:F15)</f>
        <v>0</v>
      </c>
      <c r="G14" s="18">
        <f t="shared" ref="G14:G15" si="14">H14+I14</f>
        <v>1</v>
      </c>
      <c r="H14" s="10">
        <f>SUM(H15:H15)</f>
        <v>1</v>
      </c>
      <c r="I14" s="14">
        <f>SUM(I15:I15)</f>
        <v>0</v>
      </c>
      <c r="J14" s="24">
        <f t="shared" ref="J14:J15" si="15">K14+L14</f>
        <v>0</v>
      </c>
      <c r="K14" s="10">
        <f>SUM(K15:K15)</f>
        <v>0</v>
      </c>
      <c r="L14" s="25">
        <f>SUM(L15:L15)</f>
        <v>0</v>
      </c>
      <c r="M14" s="18">
        <f t="shared" ref="M14:M15" si="16">N14+O14</f>
        <v>0</v>
      </c>
      <c r="N14" s="10">
        <f>SUM(N15:N15)</f>
        <v>0</v>
      </c>
      <c r="O14" s="11">
        <f>SUM(O15:O15)</f>
        <v>0</v>
      </c>
    </row>
    <row r="15" spans="1:15" ht="20.25" thickTop="1" thickBot="1" x14ac:dyDescent="0.45">
      <c r="A15" s="39"/>
      <c r="B15" s="37" t="s">
        <v>51</v>
      </c>
      <c r="C15" s="52">
        <f t="shared" si="12"/>
        <v>1</v>
      </c>
      <c r="D15" s="45">
        <f t="shared" si="13"/>
        <v>0</v>
      </c>
      <c r="E15" s="2"/>
      <c r="F15" s="29"/>
      <c r="G15" s="20">
        <f t="shared" si="14"/>
        <v>1</v>
      </c>
      <c r="H15" s="2">
        <v>1</v>
      </c>
      <c r="I15" s="16"/>
      <c r="J15" s="28">
        <f t="shared" si="15"/>
        <v>0</v>
      </c>
      <c r="K15" s="2"/>
      <c r="L15" s="29"/>
      <c r="M15" s="20">
        <f t="shared" si="16"/>
        <v>0</v>
      </c>
      <c r="N15" s="2"/>
      <c r="O15" s="3"/>
    </row>
    <row r="16" spans="1:15" ht="20.25" thickTop="1" thickBot="1" x14ac:dyDescent="0.45">
      <c r="A16" s="75" t="s">
        <v>12</v>
      </c>
      <c r="B16" s="76"/>
      <c r="C16" s="50">
        <f t="shared" si="1"/>
        <v>5</v>
      </c>
      <c r="D16" s="43">
        <f t="shared" si="2"/>
        <v>3</v>
      </c>
      <c r="E16" s="10">
        <f>SUM(E17:E21)</f>
        <v>2</v>
      </c>
      <c r="F16" s="25">
        <f>SUM(F17:F21)</f>
        <v>1</v>
      </c>
      <c r="G16" s="18">
        <f t="shared" si="3"/>
        <v>2</v>
      </c>
      <c r="H16" s="10">
        <f>SUM(H17:H21)</f>
        <v>2</v>
      </c>
      <c r="I16" s="14">
        <f>SUM(I17:I21)</f>
        <v>0</v>
      </c>
      <c r="J16" s="24">
        <f t="shared" si="5"/>
        <v>0</v>
      </c>
      <c r="K16" s="10">
        <f>SUM(K17:K21)</f>
        <v>0</v>
      </c>
      <c r="L16" s="25">
        <f>SUM(L17:L21)</f>
        <v>0</v>
      </c>
      <c r="M16" s="18">
        <f t="shared" si="4"/>
        <v>0</v>
      </c>
      <c r="N16" s="10">
        <f>SUM(N17:N21)</f>
        <v>0</v>
      </c>
      <c r="O16" s="11">
        <f>SUM(O17:O21)</f>
        <v>0</v>
      </c>
    </row>
    <row r="17" spans="1:15" ht="19.5" thickTop="1" x14ac:dyDescent="0.4">
      <c r="A17" s="39"/>
      <c r="B17" s="37" t="s">
        <v>53</v>
      </c>
      <c r="C17" s="52">
        <f t="shared" si="1"/>
        <v>1</v>
      </c>
      <c r="D17" s="45">
        <f t="shared" si="2"/>
        <v>1</v>
      </c>
      <c r="E17" s="2">
        <v>1</v>
      </c>
      <c r="F17" s="29"/>
      <c r="G17" s="20">
        <f t="shared" si="3"/>
        <v>0</v>
      </c>
      <c r="H17" s="2"/>
      <c r="I17" s="16"/>
      <c r="J17" s="28">
        <f t="shared" si="5"/>
        <v>0</v>
      </c>
      <c r="K17" s="2"/>
      <c r="L17" s="29"/>
      <c r="M17" s="20">
        <f t="shared" si="4"/>
        <v>0</v>
      </c>
      <c r="N17" s="2"/>
      <c r="O17" s="3"/>
    </row>
    <row r="18" spans="1:15" x14ac:dyDescent="0.4">
      <c r="A18" s="39"/>
      <c r="B18" s="37" t="s">
        <v>52</v>
      </c>
      <c r="C18" s="52">
        <f t="shared" ref="C18" si="17">D18+G18+J18+M18</f>
        <v>1</v>
      </c>
      <c r="D18" s="45">
        <f t="shared" ref="D18" si="18">E18+F18</f>
        <v>1</v>
      </c>
      <c r="E18" s="2"/>
      <c r="F18" s="29">
        <v>1</v>
      </c>
      <c r="G18" s="20">
        <f t="shared" ref="G18" si="19">H18+I18</f>
        <v>0</v>
      </c>
      <c r="H18" s="2"/>
      <c r="I18" s="16"/>
      <c r="J18" s="28">
        <f t="shared" ref="J18" si="20">K18+L18</f>
        <v>0</v>
      </c>
      <c r="K18" s="2"/>
      <c r="L18" s="29"/>
      <c r="M18" s="20">
        <f t="shared" ref="M18" si="21">N18+O18</f>
        <v>0</v>
      </c>
      <c r="N18" s="2"/>
      <c r="O18" s="3"/>
    </row>
    <row r="19" spans="1:15" x14ac:dyDescent="0.4">
      <c r="A19" s="39"/>
      <c r="B19" s="37" t="s">
        <v>13</v>
      </c>
      <c r="C19" s="52">
        <f t="shared" si="1"/>
        <v>1</v>
      </c>
      <c r="D19" s="45">
        <f t="shared" si="2"/>
        <v>0</v>
      </c>
      <c r="E19" s="2"/>
      <c r="F19" s="29"/>
      <c r="G19" s="20">
        <f t="shared" si="3"/>
        <v>1</v>
      </c>
      <c r="H19" s="2">
        <v>1</v>
      </c>
      <c r="I19" s="16"/>
      <c r="J19" s="28">
        <f t="shared" si="5"/>
        <v>0</v>
      </c>
      <c r="K19" s="2"/>
      <c r="L19" s="29"/>
      <c r="M19" s="20">
        <f t="shared" si="4"/>
        <v>0</v>
      </c>
      <c r="N19" s="2"/>
      <c r="O19" s="3"/>
    </row>
    <row r="20" spans="1:15" x14ac:dyDescent="0.4">
      <c r="A20" s="39"/>
      <c r="B20" s="37" t="s">
        <v>35</v>
      </c>
      <c r="C20" s="52">
        <f t="shared" si="1"/>
        <v>1</v>
      </c>
      <c r="D20" s="45">
        <f t="shared" ref="D20" si="22">E20+F20</f>
        <v>0</v>
      </c>
      <c r="E20" s="2"/>
      <c r="F20" s="29"/>
      <c r="G20" s="20">
        <f t="shared" ref="G20" si="23">H20+I20</f>
        <v>1</v>
      </c>
      <c r="H20" s="2">
        <v>1</v>
      </c>
      <c r="I20" s="16"/>
      <c r="J20" s="28">
        <f t="shared" si="5"/>
        <v>0</v>
      </c>
      <c r="K20" s="2"/>
      <c r="L20" s="29"/>
      <c r="M20" s="20">
        <f t="shared" ref="M20" si="24">N20+O20</f>
        <v>0</v>
      </c>
      <c r="N20" s="2"/>
      <c r="O20" s="3"/>
    </row>
    <row r="21" spans="1:15" ht="19.5" thickBot="1" x14ac:dyDescent="0.45">
      <c r="A21" s="39"/>
      <c r="B21" s="37" t="s">
        <v>36</v>
      </c>
      <c r="C21" s="52">
        <f t="shared" si="1"/>
        <v>1</v>
      </c>
      <c r="D21" s="45">
        <f t="shared" si="2"/>
        <v>1</v>
      </c>
      <c r="E21" s="2">
        <v>1</v>
      </c>
      <c r="F21" s="29"/>
      <c r="G21" s="20">
        <f t="shared" si="3"/>
        <v>0</v>
      </c>
      <c r="H21" s="2"/>
      <c r="I21" s="16"/>
      <c r="J21" s="28">
        <f t="shared" si="5"/>
        <v>0</v>
      </c>
      <c r="K21" s="2"/>
      <c r="L21" s="29"/>
      <c r="M21" s="20">
        <f t="shared" si="4"/>
        <v>0</v>
      </c>
      <c r="N21" s="2"/>
      <c r="O21" s="3"/>
    </row>
    <row r="22" spans="1:15" ht="20.25" thickTop="1" thickBot="1" x14ac:dyDescent="0.45">
      <c r="A22" s="75" t="s">
        <v>25</v>
      </c>
      <c r="B22" s="76"/>
      <c r="C22" s="50">
        <f t="shared" si="1"/>
        <v>2</v>
      </c>
      <c r="D22" s="43">
        <f t="shared" si="2"/>
        <v>0</v>
      </c>
      <c r="E22" s="10">
        <f>SUM(E23:E24)</f>
        <v>0</v>
      </c>
      <c r="F22" s="25">
        <f>SUM(F23:F24)</f>
        <v>0</v>
      </c>
      <c r="G22" s="18">
        <f t="shared" si="3"/>
        <v>1</v>
      </c>
      <c r="H22" s="10">
        <f>SUM(H23:H24)</f>
        <v>0</v>
      </c>
      <c r="I22" s="14">
        <f>SUM(I23:I24)</f>
        <v>1</v>
      </c>
      <c r="J22" s="24">
        <f t="shared" si="5"/>
        <v>1</v>
      </c>
      <c r="K22" s="10">
        <f t="shared" ref="K22:L22" si="25">SUM(K23:K24)</f>
        <v>1</v>
      </c>
      <c r="L22" s="25">
        <f t="shared" si="25"/>
        <v>0</v>
      </c>
      <c r="M22" s="18">
        <f t="shared" si="4"/>
        <v>0</v>
      </c>
      <c r="N22" s="10">
        <f>SUM(N23:N24)</f>
        <v>0</v>
      </c>
      <c r="O22" s="11">
        <f>SUM(O23:O24)</f>
        <v>0</v>
      </c>
    </row>
    <row r="23" spans="1:15" ht="19.5" thickTop="1" x14ac:dyDescent="0.4">
      <c r="A23" s="39"/>
      <c r="B23" s="37" t="s">
        <v>37</v>
      </c>
      <c r="C23" s="52">
        <f t="shared" si="1"/>
        <v>1</v>
      </c>
      <c r="D23" s="45">
        <f t="shared" ref="D23" si="26">E23+F23</f>
        <v>0</v>
      </c>
      <c r="E23" s="2"/>
      <c r="F23" s="29"/>
      <c r="G23" s="20">
        <f t="shared" ref="G23" si="27">H23+I23</f>
        <v>0</v>
      </c>
      <c r="H23" s="2"/>
      <c r="I23" s="16"/>
      <c r="J23" s="28">
        <f t="shared" si="5"/>
        <v>1</v>
      </c>
      <c r="K23" s="2">
        <v>1</v>
      </c>
      <c r="L23" s="29"/>
      <c r="M23" s="20">
        <f t="shared" ref="M23" si="28">N23+O23</f>
        <v>0</v>
      </c>
      <c r="N23" s="2"/>
      <c r="O23" s="3"/>
    </row>
    <row r="24" spans="1:15" ht="19.5" thickBot="1" x14ac:dyDescent="0.45">
      <c r="A24" s="39"/>
      <c r="B24" s="37" t="s">
        <v>14</v>
      </c>
      <c r="C24" s="52">
        <f t="shared" si="1"/>
        <v>1</v>
      </c>
      <c r="D24" s="45">
        <f t="shared" si="2"/>
        <v>0</v>
      </c>
      <c r="E24" s="2"/>
      <c r="F24" s="29"/>
      <c r="G24" s="20">
        <f t="shared" si="3"/>
        <v>1</v>
      </c>
      <c r="H24" s="2"/>
      <c r="I24" s="16">
        <v>1</v>
      </c>
      <c r="J24" s="28">
        <f t="shared" si="5"/>
        <v>0</v>
      </c>
      <c r="K24" s="2"/>
      <c r="L24" s="29"/>
      <c r="M24" s="20">
        <f t="shared" si="4"/>
        <v>0</v>
      </c>
      <c r="N24" s="2"/>
      <c r="O24" s="3"/>
    </row>
    <row r="25" spans="1:15" ht="20.25" thickTop="1" thickBot="1" x14ac:dyDescent="0.45">
      <c r="A25" s="75" t="s">
        <v>15</v>
      </c>
      <c r="B25" s="76"/>
      <c r="C25" s="50">
        <f t="shared" si="1"/>
        <v>2</v>
      </c>
      <c r="D25" s="43">
        <f t="shared" si="2"/>
        <v>0</v>
      </c>
      <c r="E25" s="10">
        <f>SUM(E26:E27)</f>
        <v>0</v>
      </c>
      <c r="F25" s="25">
        <f>SUM(F26:F27)</f>
        <v>0</v>
      </c>
      <c r="G25" s="18">
        <f t="shared" si="3"/>
        <v>1</v>
      </c>
      <c r="H25" s="10">
        <f>SUM(H26:H27)</f>
        <v>1</v>
      </c>
      <c r="I25" s="14">
        <f>SUM(I26:I27)</f>
        <v>0</v>
      </c>
      <c r="J25" s="24">
        <f t="shared" si="5"/>
        <v>1</v>
      </c>
      <c r="K25" s="10">
        <f>SUM(K26:K27)</f>
        <v>1</v>
      </c>
      <c r="L25" s="25">
        <f>SUM(L26:L27)</f>
        <v>0</v>
      </c>
      <c r="M25" s="18">
        <f t="shared" si="4"/>
        <v>0</v>
      </c>
      <c r="N25" s="10">
        <f>SUM(N26:N27)</f>
        <v>0</v>
      </c>
      <c r="O25" s="11">
        <f>SUM(O26:O27)</f>
        <v>0</v>
      </c>
    </row>
    <row r="26" spans="1:15" ht="19.5" thickTop="1" x14ac:dyDescent="0.4">
      <c r="A26" s="39"/>
      <c r="B26" s="36" t="s">
        <v>28</v>
      </c>
      <c r="C26" s="51">
        <f t="shared" si="1"/>
        <v>1</v>
      </c>
      <c r="D26" s="44">
        <f t="shared" si="2"/>
        <v>0</v>
      </c>
      <c r="E26" s="4"/>
      <c r="F26" s="27"/>
      <c r="G26" s="19">
        <f t="shared" si="3"/>
        <v>0</v>
      </c>
      <c r="H26" s="4"/>
      <c r="I26" s="15"/>
      <c r="J26" s="26">
        <f t="shared" si="5"/>
        <v>1</v>
      </c>
      <c r="K26" s="4">
        <v>1</v>
      </c>
      <c r="L26" s="27"/>
      <c r="M26" s="19">
        <f t="shared" si="4"/>
        <v>0</v>
      </c>
      <c r="N26" s="4"/>
      <c r="O26" s="5"/>
    </row>
    <row r="27" spans="1:15" ht="19.5" thickBot="1" x14ac:dyDescent="0.45">
      <c r="A27" s="39"/>
      <c r="B27" s="38" t="s">
        <v>29</v>
      </c>
      <c r="C27" s="53">
        <f t="shared" si="1"/>
        <v>1</v>
      </c>
      <c r="D27" s="46">
        <f t="shared" si="2"/>
        <v>0</v>
      </c>
      <c r="E27" s="31"/>
      <c r="F27" s="34"/>
      <c r="G27" s="30">
        <f t="shared" si="3"/>
        <v>1</v>
      </c>
      <c r="H27" s="31">
        <v>1</v>
      </c>
      <c r="I27" s="32"/>
      <c r="J27" s="33">
        <f t="shared" si="5"/>
        <v>0</v>
      </c>
      <c r="K27" s="31"/>
      <c r="L27" s="34"/>
      <c r="M27" s="30">
        <f t="shared" si="4"/>
        <v>0</v>
      </c>
      <c r="N27" s="31"/>
      <c r="O27" s="35"/>
    </row>
    <row r="28" spans="1:15" ht="20.25" thickTop="1" thickBot="1" x14ac:dyDescent="0.45">
      <c r="A28" s="75" t="s">
        <v>16</v>
      </c>
      <c r="B28" s="76"/>
      <c r="C28" s="50">
        <f t="shared" si="1"/>
        <v>22</v>
      </c>
      <c r="D28" s="43">
        <f t="shared" si="2"/>
        <v>6</v>
      </c>
      <c r="E28" s="10">
        <f>SUM(E29:E40)</f>
        <v>6</v>
      </c>
      <c r="F28" s="25">
        <f>SUM(F29:F40)</f>
        <v>0</v>
      </c>
      <c r="G28" s="18">
        <f t="shared" si="3"/>
        <v>13</v>
      </c>
      <c r="H28" s="10">
        <f>SUM(H29:H40)</f>
        <v>13</v>
      </c>
      <c r="I28" s="14">
        <f>SUM(I29:I40)</f>
        <v>0</v>
      </c>
      <c r="J28" s="24">
        <f t="shared" si="5"/>
        <v>3</v>
      </c>
      <c r="K28" s="10">
        <f>SUM(K29:K40)</f>
        <v>3</v>
      </c>
      <c r="L28" s="25">
        <f>SUM(L29:L40)</f>
        <v>0</v>
      </c>
      <c r="M28" s="18">
        <f t="shared" si="4"/>
        <v>0</v>
      </c>
      <c r="N28" s="10">
        <f>SUM(N29:N40)</f>
        <v>0</v>
      </c>
      <c r="O28" s="11">
        <f>SUM(O29:O40)</f>
        <v>0</v>
      </c>
    </row>
    <row r="29" spans="1:15" ht="19.5" thickTop="1" x14ac:dyDescent="0.4">
      <c r="A29" s="39"/>
      <c r="B29" s="36" t="s">
        <v>17</v>
      </c>
      <c r="C29" s="51">
        <f t="shared" si="1"/>
        <v>1</v>
      </c>
      <c r="D29" s="44">
        <f t="shared" ref="D29:D56" si="29">E29+F29</f>
        <v>0</v>
      </c>
      <c r="E29" s="4"/>
      <c r="F29" s="27"/>
      <c r="G29" s="19">
        <f t="shared" ref="G29:G56" si="30">H29+I29</f>
        <v>1</v>
      </c>
      <c r="H29" s="4">
        <v>1</v>
      </c>
      <c r="I29" s="15"/>
      <c r="J29" s="26">
        <f t="shared" si="5"/>
        <v>0</v>
      </c>
      <c r="K29" s="4"/>
      <c r="L29" s="27"/>
      <c r="M29" s="19">
        <f t="shared" ref="M29:M56" si="31">N29+O29</f>
        <v>0</v>
      </c>
      <c r="N29" s="4"/>
      <c r="O29" s="5"/>
    </row>
    <row r="30" spans="1:15" x14ac:dyDescent="0.4">
      <c r="A30" s="39"/>
      <c r="B30" s="37" t="s">
        <v>32</v>
      </c>
      <c r="C30" s="52">
        <f t="shared" si="1"/>
        <v>2</v>
      </c>
      <c r="D30" s="45">
        <f t="shared" ref="D30" si="32">E30+F30</f>
        <v>1</v>
      </c>
      <c r="E30" s="2">
        <v>1</v>
      </c>
      <c r="F30" s="29"/>
      <c r="G30" s="20">
        <f t="shared" ref="G30" si="33">H30+I30</f>
        <v>0</v>
      </c>
      <c r="H30" s="2"/>
      <c r="I30" s="16"/>
      <c r="J30" s="28">
        <f t="shared" si="5"/>
        <v>1</v>
      </c>
      <c r="K30" s="2">
        <v>1</v>
      </c>
      <c r="L30" s="29"/>
      <c r="M30" s="20">
        <f t="shared" ref="M30" si="34">N30+O30</f>
        <v>0</v>
      </c>
      <c r="N30" s="2"/>
      <c r="O30" s="3"/>
    </row>
    <row r="31" spans="1:15" x14ac:dyDescent="0.4">
      <c r="A31" s="39"/>
      <c r="B31" s="37" t="s">
        <v>38</v>
      </c>
      <c r="C31" s="52">
        <f t="shared" si="1"/>
        <v>4</v>
      </c>
      <c r="D31" s="45">
        <f t="shared" si="29"/>
        <v>1</v>
      </c>
      <c r="E31" s="2">
        <v>1</v>
      </c>
      <c r="F31" s="29"/>
      <c r="G31" s="20">
        <f t="shared" si="30"/>
        <v>2</v>
      </c>
      <c r="H31" s="2">
        <v>2</v>
      </c>
      <c r="I31" s="16"/>
      <c r="J31" s="28">
        <f t="shared" si="5"/>
        <v>1</v>
      </c>
      <c r="K31" s="2">
        <v>1</v>
      </c>
      <c r="L31" s="29"/>
      <c r="M31" s="20">
        <f t="shared" si="31"/>
        <v>0</v>
      </c>
      <c r="N31" s="2"/>
      <c r="O31" s="3"/>
    </row>
    <row r="32" spans="1:15" x14ac:dyDescent="0.4">
      <c r="A32" s="39"/>
      <c r="B32" s="37" t="s">
        <v>18</v>
      </c>
      <c r="C32" s="52">
        <f t="shared" si="1"/>
        <v>1</v>
      </c>
      <c r="D32" s="45">
        <f t="shared" si="29"/>
        <v>0</v>
      </c>
      <c r="E32" s="2"/>
      <c r="F32" s="29"/>
      <c r="G32" s="20">
        <f t="shared" si="30"/>
        <v>1</v>
      </c>
      <c r="H32" s="2">
        <v>1</v>
      </c>
      <c r="I32" s="16"/>
      <c r="J32" s="28">
        <f t="shared" si="5"/>
        <v>0</v>
      </c>
      <c r="K32" s="2"/>
      <c r="L32" s="29"/>
      <c r="M32" s="20">
        <f t="shared" si="31"/>
        <v>0</v>
      </c>
      <c r="N32" s="2"/>
      <c r="O32" s="3"/>
    </row>
    <row r="33" spans="1:15" x14ac:dyDescent="0.4">
      <c r="A33" s="39"/>
      <c r="B33" s="37" t="s">
        <v>54</v>
      </c>
      <c r="C33" s="52">
        <f t="shared" ref="C33" si="35">D33+G33+J33+M33</f>
        <v>4</v>
      </c>
      <c r="D33" s="45">
        <v>2</v>
      </c>
      <c r="E33" s="2">
        <v>2</v>
      </c>
      <c r="F33" s="29"/>
      <c r="G33" s="20">
        <f t="shared" ref="G33" si="36">H33+I33</f>
        <v>2</v>
      </c>
      <c r="H33" s="2">
        <v>2</v>
      </c>
      <c r="I33" s="16"/>
      <c r="J33" s="28">
        <f t="shared" ref="J33" si="37">K33+L33</f>
        <v>0</v>
      </c>
      <c r="K33" s="2"/>
      <c r="L33" s="29"/>
      <c r="M33" s="20">
        <f t="shared" ref="M33" si="38">N33+O33</f>
        <v>0</v>
      </c>
      <c r="N33" s="2"/>
      <c r="O33" s="3"/>
    </row>
    <row r="34" spans="1:15" x14ac:dyDescent="0.4">
      <c r="A34" s="39"/>
      <c r="B34" s="37" t="s">
        <v>19</v>
      </c>
      <c r="C34" s="52">
        <f t="shared" si="1"/>
        <v>3</v>
      </c>
      <c r="D34" s="45">
        <f t="shared" ref="D34:D38" si="39">E34+F34</f>
        <v>0</v>
      </c>
      <c r="E34" s="2"/>
      <c r="F34" s="29"/>
      <c r="G34" s="20">
        <f t="shared" ref="G34:G38" si="40">H34+I34</f>
        <v>2</v>
      </c>
      <c r="H34" s="2">
        <v>2</v>
      </c>
      <c r="I34" s="16"/>
      <c r="J34" s="28">
        <f t="shared" si="5"/>
        <v>1</v>
      </c>
      <c r="K34" s="2">
        <v>1</v>
      </c>
      <c r="L34" s="29"/>
      <c r="M34" s="20">
        <f t="shared" ref="M34:M38" si="41">N34+O34</f>
        <v>0</v>
      </c>
      <c r="N34" s="2"/>
      <c r="O34" s="3"/>
    </row>
    <row r="35" spans="1:15" x14ac:dyDescent="0.4">
      <c r="A35" s="39"/>
      <c r="B35" s="37" t="s">
        <v>45</v>
      </c>
      <c r="C35" s="52">
        <f t="shared" ref="C35:C36" si="42">D35+G35+J35+M35</f>
        <v>1</v>
      </c>
      <c r="D35" s="45">
        <f t="shared" si="39"/>
        <v>1</v>
      </c>
      <c r="E35" s="2">
        <v>1</v>
      </c>
      <c r="F35" s="29"/>
      <c r="G35" s="20">
        <f t="shared" si="40"/>
        <v>0</v>
      </c>
      <c r="H35" s="2"/>
      <c r="I35" s="16"/>
      <c r="J35" s="28">
        <f t="shared" ref="J35:J36" si="43">K35+L35</f>
        <v>0</v>
      </c>
      <c r="K35" s="2"/>
      <c r="L35" s="29"/>
      <c r="M35" s="20">
        <f t="shared" si="41"/>
        <v>0</v>
      </c>
      <c r="N35" s="2"/>
      <c r="O35" s="3"/>
    </row>
    <row r="36" spans="1:15" x14ac:dyDescent="0.4">
      <c r="A36" s="39"/>
      <c r="B36" s="37" t="s">
        <v>56</v>
      </c>
      <c r="C36" s="52">
        <f t="shared" si="42"/>
        <v>1</v>
      </c>
      <c r="D36" s="45">
        <f t="shared" ref="D36" si="44">E36+F36</f>
        <v>0</v>
      </c>
      <c r="E36" s="2"/>
      <c r="F36" s="29"/>
      <c r="G36" s="20">
        <f t="shared" ref="G36" si="45">H36+I36</f>
        <v>1</v>
      </c>
      <c r="H36" s="2">
        <v>1</v>
      </c>
      <c r="I36" s="16"/>
      <c r="J36" s="28">
        <f t="shared" si="43"/>
        <v>0</v>
      </c>
      <c r="K36" s="2"/>
      <c r="L36" s="29"/>
      <c r="M36" s="20">
        <f t="shared" ref="M36" si="46">N36+O36</f>
        <v>0</v>
      </c>
      <c r="N36" s="2"/>
      <c r="O36" s="3"/>
    </row>
    <row r="37" spans="1:15" x14ac:dyDescent="0.4">
      <c r="A37" s="39"/>
      <c r="B37" s="37" t="s">
        <v>39</v>
      </c>
      <c r="C37" s="52">
        <f t="shared" ref="C37:C38" si="47">D37+G37+J37+M37</f>
        <v>1</v>
      </c>
      <c r="D37" s="45">
        <f t="shared" si="39"/>
        <v>0</v>
      </c>
      <c r="E37" s="2"/>
      <c r="F37" s="29"/>
      <c r="G37" s="20">
        <f t="shared" si="40"/>
        <v>1</v>
      </c>
      <c r="H37" s="2">
        <v>1</v>
      </c>
      <c r="I37" s="16"/>
      <c r="J37" s="28">
        <f t="shared" ref="J37:J38" si="48">K37+L37</f>
        <v>0</v>
      </c>
      <c r="K37" s="2"/>
      <c r="L37" s="29"/>
      <c r="M37" s="20">
        <f t="shared" si="41"/>
        <v>0</v>
      </c>
      <c r="N37" s="2"/>
      <c r="O37" s="3"/>
    </row>
    <row r="38" spans="1:15" x14ac:dyDescent="0.4">
      <c r="A38" s="39"/>
      <c r="B38" s="37" t="s">
        <v>55</v>
      </c>
      <c r="C38" s="52">
        <f t="shared" si="47"/>
        <v>1</v>
      </c>
      <c r="D38" s="45">
        <f t="shared" si="39"/>
        <v>0</v>
      </c>
      <c r="E38" s="2"/>
      <c r="F38" s="29"/>
      <c r="G38" s="20">
        <f t="shared" si="40"/>
        <v>1</v>
      </c>
      <c r="H38" s="2">
        <v>1</v>
      </c>
      <c r="I38" s="16"/>
      <c r="J38" s="28">
        <f t="shared" si="48"/>
        <v>0</v>
      </c>
      <c r="K38" s="2"/>
      <c r="L38" s="29"/>
      <c r="M38" s="20">
        <f t="shared" si="41"/>
        <v>0</v>
      </c>
      <c r="N38" s="2"/>
      <c r="O38" s="3"/>
    </row>
    <row r="39" spans="1:15" x14ac:dyDescent="0.4">
      <c r="A39" s="39"/>
      <c r="B39" s="37" t="s">
        <v>44</v>
      </c>
      <c r="C39" s="52">
        <f t="shared" si="1"/>
        <v>1</v>
      </c>
      <c r="D39" s="45">
        <f t="shared" si="29"/>
        <v>0</v>
      </c>
      <c r="E39" s="2"/>
      <c r="F39" s="29"/>
      <c r="G39" s="20">
        <f t="shared" si="30"/>
        <v>1</v>
      </c>
      <c r="H39" s="2">
        <v>1</v>
      </c>
      <c r="I39" s="16"/>
      <c r="J39" s="28">
        <f t="shared" si="5"/>
        <v>0</v>
      </c>
      <c r="K39" s="2"/>
      <c r="L39" s="29"/>
      <c r="M39" s="20">
        <f t="shared" si="31"/>
        <v>0</v>
      </c>
      <c r="N39" s="2"/>
      <c r="O39" s="3"/>
    </row>
    <row r="40" spans="1:15" ht="19.5" thickBot="1" x14ac:dyDescent="0.45">
      <c r="A40" s="39"/>
      <c r="B40" s="37" t="s">
        <v>20</v>
      </c>
      <c r="C40" s="52">
        <f t="shared" si="1"/>
        <v>2</v>
      </c>
      <c r="D40" s="45">
        <f t="shared" si="29"/>
        <v>1</v>
      </c>
      <c r="E40" s="2">
        <v>1</v>
      </c>
      <c r="F40" s="29"/>
      <c r="G40" s="20">
        <f t="shared" si="30"/>
        <v>1</v>
      </c>
      <c r="H40" s="2">
        <v>1</v>
      </c>
      <c r="I40" s="16"/>
      <c r="J40" s="28">
        <f t="shared" si="5"/>
        <v>0</v>
      </c>
      <c r="K40" s="2"/>
      <c r="L40" s="29"/>
      <c r="M40" s="20">
        <f t="shared" si="31"/>
        <v>0</v>
      </c>
      <c r="N40" s="2"/>
      <c r="O40" s="3"/>
    </row>
    <row r="41" spans="1:15" ht="20.25" thickTop="1" thickBot="1" x14ac:dyDescent="0.45">
      <c r="A41" s="75" t="s">
        <v>21</v>
      </c>
      <c r="B41" s="76"/>
      <c r="C41" s="50">
        <f t="shared" si="1"/>
        <v>12</v>
      </c>
      <c r="D41" s="43">
        <f t="shared" si="29"/>
        <v>2</v>
      </c>
      <c r="E41" s="10">
        <f>SUM(E42:E46)</f>
        <v>2</v>
      </c>
      <c r="F41" s="25">
        <f>SUM(F42:F46)</f>
        <v>0</v>
      </c>
      <c r="G41" s="18">
        <f t="shared" si="30"/>
        <v>7</v>
      </c>
      <c r="H41" s="10">
        <f>SUM(H42:H46)</f>
        <v>6</v>
      </c>
      <c r="I41" s="14">
        <f>SUM(I42:I46)</f>
        <v>1</v>
      </c>
      <c r="J41" s="24">
        <f t="shared" si="5"/>
        <v>2</v>
      </c>
      <c r="K41" s="10">
        <f>SUM(K42:K46)</f>
        <v>2</v>
      </c>
      <c r="L41" s="25">
        <f>SUM(L42:L46)</f>
        <v>0</v>
      </c>
      <c r="M41" s="18">
        <f t="shared" si="31"/>
        <v>1</v>
      </c>
      <c r="N41" s="10">
        <f>SUM(N42:N46)</f>
        <v>0</v>
      </c>
      <c r="O41" s="11">
        <f>SUM(O42:O46)</f>
        <v>1</v>
      </c>
    </row>
    <row r="42" spans="1:15" ht="19.5" thickTop="1" x14ac:dyDescent="0.4">
      <c r="A42" s="39"/>
      <c r="B42" s="36" t="s">
        <v>22</v>
      </c>
      <c r="C42" s="51">
        <f t="shared" si="1"/>
        <v>6</v>
      </c>
      <c r="D42" s="44">
        <f t="shared" si="29"/>
        <v>0</v>
      </c>
      <c r="E42" s="4"/>
      <c r="F42" s="27"/>
      <c r="G42" s="19">
        <f t="shared" si="30"/>
        <v>4</v>
      </c>
      <c r="H42" s="4">
        <v>3</v>
      </c>
      <c r="I42" s="15">
        <v>1</v>
      </c>
      <c r="J42" s="26">
        <f t="shared" si="5"/>
        <v>1</v>
      </c>
      <c r="K42" s="4">
        <v>1</v>
      </c>
      <c r="L42" s="27"/>
      <c r="M42" s="19">
        <f t="shared" si="31"/>
        <v>1</v>
      </c>
      <c r="N42" s="4"/>
      <c r="O42" s="5">
        <v>1</v>
      </c>
    </row>
    <row r="43" spans="1:15" x14ac:dyDescent="0.4">
      <c r="A43" s="39"/>
      <c r="B43" s="37" t="s">
        <v>33</v>
      </c>
      <c r="C43" s="52">
        <f t="shared" si="1"/>
        <v>1</v>
      </c>
      <c r="D43" s="45">
        <f t="shared" ref="D43:D44" si="49">E43+F43</f>
        <v>0</v>
      </c>
      <c r="E43" s="2"/>
      <c r="F43" s="29"/>
      <c r="G43" s="20">
        <f t="shared" ref="G43:G44" si="50">H43+I43</f>
        <v>0</v>
      </c>
      <c r="H43" s="2"/>
      <c r="I43" s="16"/>
      <c r="J43" s="28">
        <f t="shared" si="5"/>
        <v>1</v>
      </c>
      <c r="K43" s="2">
        <v>1</v>
      </c>
      <c r="L43" s="29"/>
      <c r="M43" s="20">
        <f t="shared" ref="M43:M44" si="51">N43+O43</f>
        <v>0</v>
      </c>
      <c r="N43" s="2"/>
      <c r="O43" s="3"/>
    </row>
    <row r="44" spans="1:15" x14ac:dyDescent="0.4">
      <c r="A44" s="39"/>
      <c r="B44" s="37" t="s">
        <v>40</v>
      </c>
      <c r="C44" s="52">
        <f t="shared" ref="C44" si="52">D44+G44+J44+M44</f>
        <v>1</v>
      </c>
      <c r="D44" s="45">
        <f t="shared" si="49"/>
        <v>0</v>
      </c>
      <c r="E44" s="2"/>
      <c r="F44" s="29"/>
      <c r="G44" s="20">
        <f t="shared" si="50"/>
        <v>1</v>
      </c>
      <c r="H44" s="2">
        <v>1</v>
      </c>
      <c r="I44" s="16"/>
      <c r="J44" s="28">
        <f t="shared" ref="J44" si="53">K44+L44</f>
        <v>0</v>
      </c>
      <c r="K44" s="2"/>
      <c r="L44" s="29"/>
      <c r="M44" s="20">
        <f t="shared" si="51"/>
        <v>0</v>
      </c>
      <c r="N44" s="2"/>
      <c r="O44" s="3"/>
    </row>
    <row r="45" spans="1:15" x14ac:dyDescent="0.4">
      <c r="A45" s="39"/>
      <c r="B45" s="37" t="s">
        <v>46</v>
      </c>
      <c r="C45" s="52">
        <f t="shared" si="1"/>
        <v>1</v>
      </c>
      <c r="D45" s="45">
        <f t="shared" si="29"/>
        <v>1</v>
      </c>
      <c r="E45" s="2">
        <v>1</v>
      </c>
      <c r="F45" s="29"/>
      <c r="G45" s="20">
        <f t="shared" si="30"/>
        <v>0</v>
      </c>
      <c r="H45" s="2"/>
      <c r="I45" s="16"/>
      <c r="J45" s="28">
        <f t="shared" si="5"/>
        <v>0</v>
      </c>
      <c r="K45" s="2"/>
      <c r="L45" s="29"/>
      <c r="M45" s="20">
        <f t="shared" si="31"/>
        <v>0</v>
      </c>
      <c r="N45" s="2"/>
      <c r="O45" s="3"/>
    </row>
    <row r="46" spans="1:15" ht="19.5" thickBot="1" x14ac:dyDescent="0.45">
      <c r="A46" s="39"/>
      <c r="B46" s="37" t="s">
        <v>23</v>
      </c>
      <c r="C46" s="52">
        <f t="shared" si="1"/>
        <v>3</v>
      </c>
      <c r="D46" s="45">
        <f t="shared" si="29"/>
        <v>1</v>
      </c>
      <c r="E46" s="2">
        <v>1</v>
      </c>
      <c r="F46" s="29"/>
      <c r="G46" s="20">
        <f t="shared" si="30"/>
        <v>2</v>
      </c>
      <c r="H46" s="2">
        <v>2</v>
      </c>
      <c r="I46" s="16"/>
      <c r="J46" s="28">
        <f t="shared" si="5"/>
        <v>0</v>
      </c>
      <c r="K46" s="2"/>
      <c r="L46" s="29"/>
      <c r="M46" s="20">
        <f t="shared" si="31"/>
        <v>0</v>
      </c>
      <c r="N46" s="2"/>
      <c r="O46" s="3"/>
    </row>
    <row r="47" spans="1:15" ht="20.25" thickTop="1" thickBot="1" x14ac:dyDescent="0.45">
      <c r="A47" s="75" t="s">
        <v>57</v>
      </c>
      <c r="B47" s="76"/>
      <c r="C47" s="50">
        <f t="shared" ref="C47:C48" si="54">D47+G47+J47+M47</f>
        <v>1</v>
      </c>
      <c r="D47" s="43">
        <f t="shared" si="29"/>
        <v>0</v>
      </c>
      <c r="E47" s="10">
        <f>E48</f>
        <v>0</v>
      </c>
      <c r="F47" s="25">
        <f>F48</f>
        <v>0</v>
      </c>
      <c r="G47" s="18">
        <f t="shared" si="30"/>
        <v>1</v>
      </c>
      <c r="H47" s="10">
        <f t="shared" ref="H47:I55" si="55">H48</f>
        <v>1</v>
      </c>
      <c r="I47" s="14">
        <f t="shared" si="55"/>
        <v>0</v>
      </c>
      <c r="J47" s="24">
        <f t="shared" si="5"/>
        <v>0</v>
      </c>
      <c r="K47" s="10">
        <f t="shared" ref="K47:L55" si="56">K48</f>
        <v>0</v>
      </c>
      <c r="L47" s="25">
        <f t="shared" si="56"/>
        <v>0</v>
      </c>
      <c r="M47" s="18">
        <f t="shared" si="31"/>
        <v>0</v>
      </c>
      <c r="N47" s="10">
        <f t="shared" ref="N47:O55" si="57">N48</f>
        <v>0</v>
      </c>
      <c r="O47" s="11">
        <f t="shared" si="57"/>
        <v>0</v>
      </c>
    </row>
    <row r="48" spans="1:15" ht="20.25" thickTop="1" thickBot="1" x14ac:dyDescent="0.45">
      <c r="A48" s="40"/>
      <c r="B48" s="55" t="s">
        <v>59</v>
      </c>
      <c r="C48" s="56">
        <f t="shared" si="54"/>
        <v>1</v>
      </c>
      <c r="D48" s="57">
        <f t="shared" si="29"/>
        <v>0</v>
      </c>
      <c r="E48" s="58"/>
      <c r="F48" s="59"/>
      <c r="G48" s="60">
        <f t="shared" si="30"/>
        <v>1</v>
      </c>
      <c r="H48" s="58">
        <v>1</v>
      </c>
      <c r="I48" s="61"/>
      <c r="J48" s="62">
        <f t="shared" si="5"/>
        <v>0</v>
      </c>
      <c r="K48" s="58"/>
      <c r="L48" s="59"/>
      <c r="M48" s="60">
        <f t="shared" si="31"/>
        <v>0</v>
      </c>
      <c r="N48" s="58"/>
      <c r="O48" s="63"/>
    </row>
    <row r="49" spans="1:15" ht="20.25" thickTop="1" thickBot="1" x14ac:dyDescent="0.45">
      <c r="A49" s="75" t="s">
        <v>58</v>
      </c>
      <c r="B49" s="76"/>
      <c r="C49" s="50">
        <f t="shared" ref="C49:C52" si="58">D49+G49+J49+M49</f>
        <v>1</v>
      </c>
      <c r="D49" s="43">
        <f t="shared" si="29"/>
        <v>0</v>
      </c>
      <c r="E49" s="10">
        <f>E50</f>
        <v>0</v>
      </c>
      <c r="F49" s="25">
        <f>F50</f>
        <v>0</v>
      </c>
      <c r="G49" s="18">
        <f t="shared" si="30"/>
        <v>0</v>
      </c>
      <c r="H49" s="10">
        <f t="shared" si="55"/>
        <v>0</v>
      </c>
      <c r="I49" s="14">
        <f t="shared" si="55"/>
        <v>0</v>
      </c>
      <c r="J49" s="24">
        <f t="shared" si="5"/>
        <v>1</v>
      </c>
      <c r="K49" s="10">
        <f t="shared" si="56"/>
        <v>1</v>
      </c>
      <c r="L49" s="25">
        <f t="shared" si="56"/>
        <v>0</v>
      </c>
      <c r="M49" s="18">
        <f t="shared" si="31"/>
        <v>0</v>
      </c>
      <c r="N49" s="10">
        <f t="shared" si="57"/>
        <v>0</v>
      </c>
      <c r="O49" s="11">
        <f t="shared" si="57"/>
        <v>0</v>
      </c>
    </row>
    <row r="50" spans="1:15" ht="20.25" thickTop="1" thickBot="1" x14ac:dyDescent="0.45">
      <c r="A50" s="40"/>
      <c r="B50" s="55" t="s">
        <v>60</v>
      </c>
      <c r="C50" s="56">
        <f t="shared" si="58"/>
        <v>1</v>
      </c>
      <c r="D50" s="57">
        <f t="shared" si="29"/>
        <v>0</v>
      </c>
      <c r="E50" s="58"/>
      <c r="F50" s="59"/>
      <c r="G50" s="60">
        <f t="shared" si="30"/>
        <v>0</v>
      </c>
      <c r="H50" s="58"/>
      <c r="I50" s="61"/>
      <c r="J50" s="62">
        <f t="shared" si="5"/>
        <v>1</v>
      </c>
      <c r="K50" s="58">
        <v>1</v>
      </c>
      <c r="L50" s="59"/>
      <c r="M50" s="60">
        <f t="shared" si="31"/>
        <v>0</v>
      </c>
      <c r="N50" s="58"/>
      <c r="O50" s="63"/>
    </row>
    <row r="51" spans="1:15" ht="20.25" thickTop="1" thickBot="1" x14ac:dyDescent="0.45">
      <c r="A51" s="75" t="s">
        <v>24</v>
      </c>
      <c r="B51" s="76"/>
      <c r="C51" s="50">
        <f t="shared" si="58"/>
        <v>5</v>
      </c>
      <c r="D51" s="43">
        <f t="shared" si="29"/>
        <v>3</v>
      </c>
      <c r="E51" s="10">
        <f>E52</f>
        <v>3</v>
      </c>
      <c r="F51" s="25">
        <f>F52</f>
        <v>0</v>
      </c>
      <c r="G51" s="18">
        <f t="shared" si="30"/>
        <v>1</v>
      </c>
      <c r="H51" s="10">
        <f t="shared" si="55"/>
        <v>1</v>
      </c>
      <c r="I51" s="14">
        <f t="shared" si="55"/>
        <v>0</v>
      </c>
      <c r="J51" s="24">
        <f t="shared" si="5"/>
        <v>1</v>
      </c>
      <c r="K51" s="10">
        <f t="shared" si="56"/>
        <v>1</v>
      </c>
      <c r="L51" s="25">
        <f t="shared" si="56"/>
        <v>0</v>
      </c>
      <c r="M51" s="18">
        <f t="shared" si="31"/>
        <v>0</v>
      </c>
      <c r="N51" s="10">
        <f t="shared" si="57"/>
        <v>0</v>
      </c>
      <c r="O51" s="11">
        <f t="shared" si="57"/>
        <v>0</v>
      </c>
    </row>
    <row r="52" spans="1:15" ht="20.25" thickTop="1" thickBot="1" x14ac:dyDescent="0.45">
      <c r="A52" s="40"/>
      <c r="B52" s="55" t="s">
        <v>24</v>
      </c>
      <c r="C52" s="56">
        <f t="shared" si="58"/>
        <v>5</v>
      </c>
      <c r="D52" s="57">
        <f t="shared" si="29"/>
        <v>3</v>
      </c>
      <c r="E52" s="58">
        <v>3</v>
      </c>
      <c r="F52" s="59"/>
      <c r="G52" s="60">
        <f t="shared" si="30"/>
        <v>1</v>
      </c>
      <c r="H52" s="58">
        <v>1</v>
      </c>
      <c r="I52" s="61"/>
      <c r="J52" s="62">
        <f t="shared" si="5"/>
        <v>1</v>
      </c>
      <c r="K52" s="58">
        <v>1</v>
      </c>
      <c r="L52" s="59"/>
      <c r="M52" s="60">
        <f t="shared" si="31"/>
        <v>0</v>
      </c>
      <c r="N52" s="58"/>
      <c r="O52" s="63"/>
    </row>
    <row r="53" spans="1:15" ht="20.25" thickTop="1" thickBot="1" x14ac:dyDescent="0.45">
      <c r="A53" s="75" t="s">
        <v>61</v>
      </c>
      <c r="B53" s="76"/>
      <c r="C53" s="50">
        <f t="shared" si="1"/>
        <v>1</v>
      </c>
      <c r="D53" s="43">
        <f t="shared" ref="D53:D54" si="59">E53+F53</f>
        <v>1</v>
      </c>
      <c r="E53" s="10">
        <f>E54</f>
        <v>1</v>
      </c>
      <c r="F53" s="25">
        <f>F54</f>
        <v>0</v>
      </c>
      <c r="G53" s="18">
        <f t="shared" ref="G53:G54" si="60">H53+I53</f>
        <v>0</v>
      </c>
      <c r="H53" s="10">
        <f t="shared" si="55"/>
        <v>0</v>
      </c>
      <c r="I53" s="14">
        <f t="shared" si="55"/>
        <v>0</v>
      </c>
      <c r="J53" s="24">
        <f t="shared" ref="J53:J54" si="61">K53+L53</f>
        <v>0</v>
      </c>
      <c r="K53" s="10">
        <f t="shared" si="56"/>
        <v>0</v>
      </c>
      <c r="L53" s="25">
        <f t="shared" si="56"/>
        <v>0</v>
      </c>
      <c r="M53" s="18">
        <f t="shared" ref="M53:M54" si="62">N53+O53</f>
        <v>0</v>
      </c>
      <c r="N53" s="10">
        <f t="shared" si="57"/>
        <v>0</v>
      </c>
      <c r="O53" s="11">
        <f t="shared" si="57"/>
        <v>0</v>
      </c>
    </row>
    <row r="54" spans="1:15" ht="20.25" thickTop="1" thickBot="1" x14ac:dyDescent="0.45">
      <c r="A54" s="40"/>
      <c r="B54" s="55" t="s">
        <v>62</v>
      </c>
      <c r="C54" s="56">
        <f t="shared" si="1"/>
        <v>1</v>
      </c>
      <c r="D54" s="57">
        <f t="shared" si="59"/>
        <v>1</v>
      </c>
      <c r="E54" s="58">
        <v>1</v>
      </c>
      <c r="F54" s="59"/>
      <c r="G54" s="60">
        <f t="shared" si="60"/>
        <v>0</v>
      </c>
      <c r="H54" s="58"/>
      <c r="I54" s="61"/>
      <c r="J54" s="62">
        <f t="shared" si="61"/>
        <v>0</v>
      </c>
      <c r="K54" s="58"/>
      <c r="L54" s="59"/>
      <c r="M54" s="60">
        <f t="shared" si="62"/>
        <v>0</v>
      </c>
      <c r="N54" s="58"/>
      <c r="O54" s="63"/>
    </row>
    <row r="55" spans="1:15" ht="20.25" thickTop="1" thickBot="1" x14ac:dyDescent="0.45">
      <c r="A55" s="75" t="s">
        <v>41</v>
      </c>
      <c r="B55" s="76"/>
      <c r="C55" s="50">
        <f t="shared" si="1"/>
        <v>1</v>
      </c>
      <c r="D55" s="43">
        <f t="shared" si="29"/>
        <v>1</v>
      </c>
      <c r="E55" s="10">
        <f>E56</f>
        <v>1</v>
      </c>
      <c r="F55" s="25">
        <f>F56</f>
        <v>0</v>
      </c>
      <c r="G55" s="18">
        <f t="shared" si="30"/>
        <v>0</v>
      </c>
      <c r="H55" s="10">
        <f t="shared" si="55"/>
        <v>0</v>
      </c>
      <c r="I55" s="14">
        <f t="shared" si="55"/>
        <v>0</v>
      </c>
      <c r="J55" s="24">
        <f t="shared" si="5"/>
        <v>0</v>
      </c>
      <c r="K55" s="10">
        <f t="shared" si="56"/>
        <v>0</v>
      </c>
      <c r="L55" s="25">
        <f t="shared" si="56"/>
        <v>0</v>
      </c>
      <c r="M55" s="18">
        <f t="shared" si="31"/>
        <v>0</v>
      </c>
      <c r="N55" s="10">
        <f t="shared" si="57"/>
        <v>0</v>
      </c>
      <c r="O55" s="11">
        <f t="shared" si="57"/>
        <v>0</v>
      </c>
    </row>
    <row r="56" spans="1:15" ht="20.25" thickTop="1" thickBot="1" x14ac:dyDescent="0.45">
      <c r="A56" s="40"/>
      <c r="B56" s="55" t="s">
        <v>42</v>
      </c>
      <c r="C56" s="56">
        <f t="shared" si="1"/>
        <v>1</v>
      </c>
      <c r="D56" s="57">
        <f t="shared" si="29"/>
        <v>1</v>
      </c>
      <c r="E56" s="58">
        <v>1</v>
      </c>
      <c r="F56" s="59"/>
      <c r="G56" s="60">
        <f t="shared" si="30"/>
        <v>0</v>
      </c>
      <c r="H56" s="58"/>
      <c r="I56" s="61"/>
      <c r="J56" s="62">
        <f t="shared" si="5"/>
        <v>0</v>
      </c>
      <c r="K56" s="58"/>
      <c r="L56" s="59"/>
      <c r="M56" s="60">
        <f t="shared" si="31"/>
        <v>0</v>
      </c>
      <c r="N56" s="58"/>
      <c r="O56" s="63"/>
    </row>
    <row r="57" spans="1:15" ht="36" customHeight="1" thickTop="1" x14ac:dyDescent="0.4">
      <c r="A57" s="92" t="s">
        <v>48</v>
      </c>
      <c r="B57" s="92"/>
      <c r="C57" s="92"/>
      <c r="D57" s="92"/>
      <c r="E57" s="92"/>
      <c r="F57" s="92"/>
      <c r="G57" s="92"/>
      <c r="H57" s="92"/>
      <c r="I57" s="92"/>
      <c r="J57" s="92"/>
      <c r="K57" s="92"/>
      <c r="L57" s="92"/>
      <c r="M57" s="92"/>
      <c r="N57" s="92"/>
      <c r="O57" s="92"/>
    </row>
    <row r="58" spans="1:15" ht="36" customHeight="1" x14ac:dyDescent="0.4">
      <c r="A58" s="74" t="s">
        <v>27</v>
      </c>
      <c r="B58" s="74"/>
      <c r="C58" s="74"/>
      <c r="D58" s="74"/>
      <c r="E58" s="74"/>
      <c r="F58" s="74"/>
      <c r="G58" s="74"/>
      <c r="H58" s="74"/>
      <c r="I58" s="74"/>
      <c r="J58" s="74"/>
      <c r="K58" s="74"/>
      <c r="L58" s="74"/>
      <c r="M58" s="74"/>
      <c r="N58" s="74"/>
      <c r="O58" s="74"/>
    </row>
    <row r="59" spans="1:15" ht="41.25" customHeight="1" x14ac:dyDescent="0.4">
      <c r="A59" s="74" t="s">
        <v>49</v>
      </c>
      <c r="B59" s="74"/>
      <c r="C59" s="74"/>
      <c r="D59" s="74"/>
      <c r="E59" s="74"/>
      <c r="F59" s="74"/>
      <c r="G59" s="74"/>
      <c r="H59" s="74"/>
      <c r="I59" s="74"/>
      <c r="J59" s="74"/>
      <c r="K59" s="74"/>
      <c r="L59" s="74"/>
      <c r="M59" s="74"/>
      <c r="N59" s="74"/>
      <c r="O59" s="74"/>
    </row>
    <row r="60" spans="1:15" ht="48.75" customHeight="1" x14ac:dyDescent="0.4">
      <c r="A60" s="74" t="s">
        <v>43</v>
      </c>
      <c r="B60" s="74"/>
      <c r="C60" s="74"/>
      <c r="D60" s="74"/>
      <c r="E60" s="74"/>
      <c r="F60" s="74"/>
      <c r="G60" s="74"/>
      <c r="H60" s="74"/>
      <c r="I60" s="74"/>
      <c r="J60" s="74"/>
      <c r="K60" s="74"/>
      <c r="L60" s="74"/>
      <c r="M60" s="74"/>
      <c r="N60" s="74"/>
      <c r="O60" s="74"/>
    </row>
  </sheetData>
  <mergeCells count="24">
    <mergeCell ref="A47:B47"/>
    <mergeCell ref="A51:B51"/>
    <mergeCell ref="A2:O2"/>
    <mergeCell ref="A3:O3"/>
    <mergeCell ref="J4:L4"/>
    <mergeCell ref="D4:F4"/>
    <mergeCell ref="G4:I4"/>
    <mergeCell ref="M4:O4"/>
    <mergeCell ref="A60:O60"/>
    <mergeCell ref="A8:B8"/>
    <mergeCell ref="A55:B55"/>
    <mergeCell ref="A11:B11"/>
    <mergeCell ref="A4:B7"/>
    <mergeCell ref="A57:O57"/>
    <mergeCell ref="A58:O58"/>
    <mergeCell ref="A59:O59"/>
    <mergeCell ref="A41:B41"/>
    <mergeCell ref="A16:B16"/>
    <mergeCell ref="A22:B22"/>
    <mergeCell ref="A25:B25"/>
    <mergeCell ref="A28:B28"/>
    <mergeCell ref="A53:B53"/>
    <mergeCell ref="A14:B14"/>
    <mergeCell ref="A49:B49"/>
  </mergeCells>
  <phoneticPr fontId="1"/>
  <pageMargins left="0.25" right="0.25" top="0.75" bottom="0.75" header="0.3" footer="0.3"/>
  <pageSetup paperSize="9" scale="81"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chichi2</dc:creator>
  <cp:lastModifiedBy>shokkakyo</cp:lastModifiedBy>
  <cp:lastPrinted>2021-09-07T01:39:28Z</cp:lastPrinted>
  <dcterms:created xsi:type="dcterms:W3CDTF">2021-07-06T12:14:55Z</dcterms:created>
  <dcterms:modified xsi:type="dcterms:W3CDTF">2021-11-16T05:43:16Z</dcterms:modified>
</cp:coreProperties>
</file>